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адм-ры по поселениям" sheetId="1" r:id="rId1"/>
    <sheet name="свод дох. по поселен." sheetId="2" r:id="rId2"/>
  </sheets>
  <definedNames>
    <definedName name="_xlnm.Print_Area" localSheetId="0">'адм-ры по поселениям'!$A$1:$C$35</definedName>
  </definedNames>
  <calcPr fullCalcOnLoad="1"/>
</workbook>
</file>

<file path=xl/sharedStrings.xml><?xml version="1.0" encoding="utf-8"?>
<sst xmlns="http://schemas.openxmlformats.org/spreadsheetml/2006/main" count="153" uniqueCount="130">
  <si>
    <t>НАЛОГИ НА ИМУЩЕСТВО</t>
  </si>
  <si>
    <t>Налог на имущество физических лиц</t>
  </si>
  <si>
    <t>Сумма, тыс.руб.</t>
  </si>
  <si>
    <t>НАЛОГИ НА СОВОКУПНЫЙ ДОХОД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</si>
  <si>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</si>
  <si>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</si>
  <si>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</si>
  <si>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Прочие субвенции бюджетам поселений</t>
  </si>
  <si>
    <t>Наименование</t>
  </si>
  <si>
    <t>Код доходов</t>
  </si>
  <si>
    <t>НАЛОГИ НА ПРИБЫЛЬ, ДОХОД</t>
  </si>
  <si>
    <t>Налог на доходы физических лиц</t>
  </si>
  <si>
    <t>БЕЗВОЗМЕЗДНЫЕ ПОСТУПЛЕНИЯ</t>
  </si>
  <si>
    <t xml:space="preserve">Единый сельскохозяйственный налог </t>
  </si>
  <si>
    <t>ГОСУДАРСТВЕННАЯ ПОШЛИНА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</si>
  <si>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</si>
  <si>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Субсидии бюджетам субъектов Российской Федерации и муниципальных образований (межбюджетные субсидии)</t>
  </si>
  <si>
    <t>10000000000000000</t>
  </si>
  <si>
    <t>10100000000000000</t>
  </si>
  <si>
    <t>10102000010000110</t>
  </si>
  <si>
    <t>10500000000000000</t>
  </si>
  <si>
    <t>10503000010000110</t>
  </si>
  <si>
    <t>10600000000000000</t>
  </si>
  <si>
    <t>10601000000000110</t>
  </si>
  <si>
    <t>10606000000000110</t>
  </si>
  <si>
    <t>10800000000000000</t>
  </si>
  <si>
    <t>11100000000000000</t>
  </si>
  <si>
    <t>11105000000000120</t>
  </si>
  <si>
    <t>20000000000000000</t>
  </si>
  <si>
    <t>20200000000000000</t>
  </si>
  <si>
    <t>20203999100000151</t>
  </si>
  <si>
    <t>0,0</t>
  </si>
  <si>
    <t>к реш.Совета деп."О внес.изменен.и доп.в реш.Сов.деп.</t>
  </si>
  <si>
    <t xml:space="preserve">Приложение № 1                </t>
  </si>
  <si>
    <t>"О местн.бюджете на 2008г." № 109 от 11.09.08г.</t>
  </si>
  <si>
    <t>20203026000000151</t>
  </si>
  <si>
    <t>20203026100000151</t>
  </si>
  <si>
    <t>Субвенции местным бюджетам  на осуществление государственных  полномочий субъектов Российской Федерации</t>
  </si>
  <si>
    <t>учреждений, а также земельных участков муницип.унитарн.предприятий, в том числе, казенных)</t>
  </si>
  <si>
    <t xml:space="preserve">                                                        Приложение №1  к решению Совета депутатов"О внесении изменений и доп. в решение "О местном бюджете на 2009г" №       от     .09.09г.      </t>
  </si>
  <si>
    <t>0</t>
  </si>
  <si>
    <t>11401050100000410</t>
  </si>
  <si>
    <t>11406026100000430</t>
  </si>
  <si>
    <t xml:space="preserve">    Доходы от продажи земельных участков, находящихся  в собственности поселений (за исключением земельных   участков муниципальных автономных </t>
  </si>
  <si>
    <t>11400000000000000</t>
  </si>
  <si>
    <t>НАЛОГОВЫЕ И НЕНАЛОГОВЫЕ ДОХОДЫ</t>
  </si>
  <si>
    <r>
      <t>Прочие субсидии</t>
    </r>
    <r>
      <rPr>
        <sz val="10"/>
        <rFont val="Arial Cyr"/>
        <family val="2"/>
      </rPr>
      <t xml:space="preserve"> </t>
    </r>
  </si>
  <si>
    <r>
      <t xml:space="preserve">Субвенции бюджетам поселений на осуществление государственных полномочий по предоставлению </t>
    </r>
    <r>
      <rPr>
        <sz val="10"/>
        <rFont val="Arial Cyr"/>
        <family val="0"/>
      </rPr>
      <t>жилых помещений детям-сиротам</t>
    </r>
    <r>
      <rPr>
        <sz val="10"/>
        <rFont val="Arial Cyr"/>
        <family val="2"/>
      </rPr>
      <t xml:space="preserve"> и детям, оставшимся без попечения родителей, а также,лицам из их числа на 2009год</t>
    </r>
  </si>
  <si>
    <t>ДОХОДЫ ОТ ПРОДАЖИ МАТЕРИАЛЬНЫХ И НЕМАТЕРИАЛЬНЫХ АКТИВОВ</t>
  </si>
  <si>
    <t xml:space="preserve">   Доходы от продажи квартир</t>
  </si>
  <si>
    <t xml:space="preserve">   Доходы от продажи квартир, находящихся в собственности поселений</t>
  </si>
  <si>
    <t>11109045100000120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</si>
  <si>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</si>
  <si>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</si>
  <si>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поселений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</si>
  <si>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</si>
  <si>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</si>
  <si>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</si>
  <si>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</si>
  <si>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11401000000000410</t>
  </si>
  <si>
    <t>ИТОГО</t>
  </si>
  <si>
    <t>_на мероприятия в сфере культуры</t>
  </si>
  <si>
    <t xml:space="preserve">Иные межбюджетные трансферты </t>
  </si>
  <si>
    <t>11105035100000120</t>
  </si>
  <si>
    <t xml:space="preserve">(Приложение №2  к решению Совета депутатов"О внесении изменений и доп. в решение "О местном бюджете на 2009г" № 20          от 29.05.09г. )     </t>
  </si>
  <si>
    <t>21900000000000000</t>
  </si>
  <si>
    <t>21905000100000151</t>
  </si>
  <si>
    <t>ВОЗВРАТ ОСТАТКОВ СУБСИДИЙ.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</si>
  <si>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</si>
  <si>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прогноз</t>
  </si>
  <si>
    <t>депутатов</t>
  </si>
  <si>
    <t xml:space="preserve">Приложение № 4 к решению Совета </t>
  </si>
  <si>
    <t>62,5</t>
  </si>
  <si>
    <t xml:space="preserve"> </t>
  </si>
  <si>
    <t>20220000000000151</t>
  </si>
  <si>
    <t>20229999000000151</t>
  </si>
  <si>
    <t>20229999100000151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</si>
  <si>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</si>
  <si>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Дотации бюджетам бюджетной системы Российской Федерации</t>
  </si>
  <si>
    <t>Дотации  на выравнивание бюджетной обеспеченности</t>
  </si>
  <si>
    <r>
      <t xml:space="preserve">из них, </t>
    </r>
    <r>
      <rPr>
        <sz val="10"/>
        <rFont val="Arial Cyr"/>
        <family val="0"/>
      </rPr>
      <t>дотации</t>
    </r>
    <r>
      <rPr>
        <sz val="10"/>
        <rFont val="Arial Cyr"/>
        <family val="2"/>
      </rPr>
      <t xml:space="preserve"> бюджетам сельских поселений на выравнивание бюджетной обеспеченности (из областного фонда поселений)</t>
    </r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</si>
  <si>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</si>
  <si>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</si>
  <si>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r>
      <t xml:space="preserve">Субвенции бюджетам сельских поселений на осуществление первичного воинского учета на территориях, где отсутствуют </t>
    </r>
    <r>
      <rPr>
        <sz val="10"/>
        <rFont val="Arial Cyr"/>
        <family val="0"/>
      </rPr>
      <t>военные комиссариаты</t>
    </r>
  </si>
  <si>
    <t xml:space="preserve">Субвенции бюджетам сельских поселений на выполнение передаваемых полномочий  субъектов Российской Федерации </t>
  </si>
  <si>
    <t xml:space="preserve">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</si>
  <si>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10804020011000110</t>
  </si>
  <si>
    <t>20210000000000150</t>
  </si>
  <si>
    <t>20215001000000150</t>
  </si>
  <si>
    <t>20215001100000150</t>
  </si>
  <si>
    <t>20230000000000150</t>
  </si>
  <si>
    <t>20235118100000150</t>
  </si>
  <si>
    <r>
      <t>202300</t>
    </r>
    <r>
      <rPr>
        <sz val="10"/>
        <rFont val="Arial Cyr"/>
        <family val="0"/>
      </rPr>
      <t>241</t>
    </r>
    <r>
      <rPr>
        <sz val="10"/>
        <rFont val="Arial Cyr"/>
        <family val="2"/>
      </rPr>
      <t>00000150</t>
    </r>
  </si>
  <si>
    <t>20240000000000150</t>
  </si>
  <si>
    <r>
      <t>202400</t>
    </r>
    <r>
      <rPr>
        <sz val="10"/>
        <rFont val="Arial Cyr"/>
        <family val="0"/>
      </rPr>
      <t>141</t>
    </r>
    <r>
      <rPr>
        <sz val="10"/>
        <rFont val="Arial Cyr"/>
        <family val="2"/>
      </rPr>
      <t>00000150</t>
    </r>
  </si>
  <si>
    <t xml:space="preserve">                                           Прогнозируемое поступление доходов местного бюджета в 2020 году</t>
  </si>
  <si>
    <t>286,0</t>
  </si>
  <si>
    <t>113,8</t>
  </si>
  <si>
    <t>27,4</t>
  </si>
  <si>
    <t>1844,9</t>
  </si>
  <si>
    <t>396,6</t>
  </si>
  <si>
    <t>144,7</t>
  </si>
  <si>
    <t>207,2</t>
  </si>
  <si>
    <t>399,8</t>
  </si>
  <si>
    <t>76,8</t>
  </si>
  <si>
    <t>1921,7</t>
  </si>
  <si>
    <t xml:space="preserve">"О  местном  бюджете на 2020год" </t>
  </si>
  <si>
    <t xml:space="preserve"> № 87        от    23  .12.2019г.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</si>
  <si>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    </t>
  </si>
  <si>
    <t xml:space="preserve">Субсидии бюджетам сельских  поселений  на поддержку государственных программ субъектов Российской Федерации и муниципальных программ  формирования современной городской среды </t>
  </si>
  <si>
    <t>20225555100000150</t>
  </si>
  <si>
    <t xml:space="preserve">Прочие субсидии  сельских поселений </t>
  </si>
  <si>
    <t>20229999100000150</t>
  </si>
  <si>
    <t>Субсидии  бюджетам бюджетной системы Российской Федерации ( межбюджетные субсидии)</t>
  </si>
  <si>
    <t>Приложение №1 к решению Совета</t>
  </si>
  <si>
    <t xml:space="preserve">депутатов " О внесении изменений и дополнений </t>
  </si>
  <si>
    <t>в решение Совета депутатов</t>
  </si>
  <si>
    <t>Прочие межбюджетные трансферты, передаваемые бюджетам сельских поселений</t>
  </si>
  <si>
    <t>20249999000000150</t>
  </si>
  <si>
    <t>20249999100000150</t>
  </si>
  <si>
    <t>№93 от  17 .06.2020 г.</t>
  </si>
  <si>
    <t>ДОХОДЫ ОТ ОКАЗАНИЯ УСЛУГ И КОМПЕНСАЦИИ ЗАТРАТ ГОСУДАРСТВА</t>
  </si>
  <si>
    <t>11300000000000000</t>
  </si>
  <si>
    <t>Прочие доходы от компенсации затрат государства</t>
  </si>
  <si>
    <t>11302990000000130</t>
  </si>
  <si>
    <t>11302995100000130</t>
  </si>
  <si>
    <t>Прочие доходы от компенсации затрат  бюджетов сельских поселений</t>
  </si>
  <si>
    <t>40,0</t>
  </si>
  <si>
    <t>№ 89 от 25.03.2020 г.</t>
  </si>
  <si>
    <t>№ 102 от  23 .09.2020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</si>
</sst>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_р_._-;_-@_-"/>
    <numFmt numFmtId="178" formatCode="0.0%"/>
    <numFmt numFmtId="179" formatCode="_-* #,##0_р_._-;\-* #,##0_р_._-;_-* &quot;-&quot;?_р_._-;_-@_-"/>
    <numFmt numFmtId="180" formatCode="#,##0.0_ ;\-#,##0.0\ "/>
    <numFmt numFmtId="181" formatCode="0.0"/>
    <numFmt numFmtId="182" formatCode="[$€-2]\ ###,000_);[Red]\([$€-2]\ ###,000\)"/>
    <numFmt numFmtId="183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i/>
      <sz val="10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 indent="2"/>
    </xf>
    <xf numFmtId="49" fontId="0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1" xfId="0" applyFont="1" applyFill="1" applyBorder="1" applyAlignment="1">
      <alignment horizontal="left" vertical="center" wrapText="1" indent="1"/>
    </xf>
    <xf numFmtId="49" fontId="1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10" fillId="0" borderId="1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9" fillId="0" borderId="15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49" fontId="0" fillId="0" borderId="0" xfId="0" applyNumberFormat="1" applyAlignment="1">
      <alignment/>
    </xf>
    <xf numFmtId="0" fontId="2" fillId="0" borderId="0" xfId="0" applyFont="1" applyAlignment="1">
      <alignment wrapText="1"/>
    </xf>
    <xf numFmtId="49" fontId="9" fillId="0" borderId="18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9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2" fillId="0" borderId="16" xfId="0" applyNumberFormat="1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right"/>
    </xf>
    <xf numFmtId="49" fontId="9" fillId="0" borderId="17" xfId="0" applyNumberFormat="1" applyFont="1" applyBorder="1" applyAlignment="1">
      <alignment wrapText="1"/>
    </xf>
    <xf numFmtId="49" fontId="10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49" fontId="10" fillId="0" borderId="1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4" fillId="0" borderId="1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top" wrapText="1"/>
    </xf>
    <xf numFmtId="49" fontId="14" fillId="0" borderId="18" xfId="0" applyNumberFormat="1" applyFont="1" applyBorder="1" applyAlignment="1">
      <alignment wrapText="1"/>
    </xf>
    <xf numFmtId="49" fontId="14" fillId="0" borderId="21" xfId="0" applyNumberFormat="1" applyFont="1" applyBorder="1" applyAlignment="1">
      <alignment horizontal="left" wrapText="1"/>
    </xf>
    <xf numFmtId="49" fontId="14" fillId="0" borderId="22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4" fillId="0" borderId="13" xfId="0" applyFont="1" applyBorder="1" applyAlignment="1">
      <alignment wrapText="1"/>
    </xf>
    <xf numFmtId="0" fontId="14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vertical="center" wrapText="1" inden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49" fontId="14" fillId="0" borderId="13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wrapText="1"/>
    </xf>
    <xf numFmtId="49" fontId="0" fillId="0" borderId="0" xfId="0" applyNumberFormat="1" applyBorder="1" applyAlignment="1">
      <alignment horizontal="right"/>
    </xf>
    <xf numFmtId="49" fontId="14" fillId="0" borderId="16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3" xfId="0" applyFont="1" applyBorder="1" applyAlignment="1">
      <alignment horizontal="justify" vertical="top" wrapText="1"/>
    </xf>
    <xf numFmtId="0" fontId="17" fillId="0" borderId="0" xfId="0" applyFont="1" applyAlignment="1">
      <alignment horizontal="right" wrapText="1"/>
    </xf>
    <xf numFmtId="0" fontId="17" fillId="0" borderId="23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18" fillId="0" borderId="0" xfId="0" applyFont="1" applyAlignment="1">
      <alignment/>
    </xf>
    <xf numFmtId="9" fontId="18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0" fillId="0" borderId="21" xfId="0" applyFont="1" applyBorder="1" applyAlignment="1">
      <alignment horizontal="left" vertical="center" wrapText="1" indent="2"/>
    </xf>
    <xf numFmtId="0" fontId="0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2"/>
    </xf>
    <xf numFmtId="181" fontId="0" fillId="0" borderId="11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5" fillId="0" borderId="11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="75" zoomScaleNormal="75" zoomScalePageLayoutView="0" workbookViewId="0" topLeftCell="A5">
      <selection activeCell="C27" sqref="C27"/>
    </sheetView>
  </sheetViews>
  <sheetFormatPr defaultColWidth="24.50390625" defaultRowHeight="12.75"/>
  <cols>
    <col min="1" max="1" width="11.875" style="13" customWidth="1"/>
    <col min="2" max="2" width="35.125" style="13" customWidth="1"/>
    <col min="3" max="3" width="189.50390625" style="13" customWidth="1"/>
    <col min="4" max="16384" width="24.50390625" style="13" customWidth="1"/>
  </cols>
  <sheetData>
    <row r="1" ht="18" hidden="1">
      <c r="C1" s="28" t="s">
        <v>33</v>
      </c>
    </row>
    <row r="2" ht="18" hidden="1">
      <c r="C2" s="28" t="s">
        <v>32</v>
      </c>
    </row>
    <row r="3" ht="18" hidden="1">
      <c r="C3" s="28" t="s">
        <v>34</v>
      </c>
    </row>
    <row r="4" spans="2:3" ht="18" hidden="1">
      <c r="B4" s="47"/>
      <c r="C4" s="32" t="s">
        <v>39</v>
      </c>
    </row>
    <row r="5" spans="2:3" ht="18">
      <c r="B5" s="52"/>
      <c r="C5" s="40"/>
    </row>
    <row r="6" ht="18">
      <c r="C6" s="40"/>
    </row>
    <row r="7" ht="18">
      <c r="C7" s="40"/>
    </row>
    <row r="8" ht="20.25">
      <c r="C8" s="23"/>
    </row>
    <row r="9" spans="1:3" ht="21">
      <c r="A9" s="18"/>
      <c r="B9" s="18"/>
      <c r="C9" s="23"/>
    </row>
    <row r="10" spans="1:3" ht="27" customHeight="1">
      <c r="A10" s="19"/>
      <c r="B10" s="20"/>
      <c r="C10" s="41"/>
    </row>
    <row r="11" spans="1:3" ht="21">
      <c r="A11" s="43"/>
      <c r="B11" s="22"/>
      <c r="C11" s="34"/>
    </row>
    <row r="12" spans="1:3" ht="21">
      <c r="A12" s="42"/>
      <c r="B12" s="37"/>
      <c r="C12" s="33"/>
    </row>
    <row r="13" spans="1:3" ht="21">
      <c r="A13" s="49"/>
      <c r="B13" s="59"/>
      <c r="C13" s="50"/>
    </row>
    <row r="14" spans="1:3" ht="21">
      <c r="A14" s="43"/>
      <c r="B14" s="22"/>
      <c r="C14" s="34"/>
    </row>
    <row r="15" spans="1:3" ht="21">
      <c r="A15" s="44"/>
      <c r="B15" s="37"/>
      <c r="C15" s="33"/>
    </row>
    <row r="16" spans="1:3" ht="21">
      <c r="A16" s="51"/>
      <c r="B16" s="60"/>
      <c r="C16" s="50"/>
    </row>
    <row r="17" spans="1:3" ht="21">
      <c r="A17" s="43"/>
      <c r="B17" s="22"/>
      <c r="C17" s="34"/>
    </row>
    <row r="18" spans="1:3" ht="21">
      <c r="A18" s="44"/>
      <c r="B18" s="37"/>
      <c r="C18" s="33"/>
    </row>
    <row r="19" spans="1:3" ht="21">
      <c r="A19" s="19"/>
      <c r="B19" s="21"/>
      <c r="C19" s="24"/>
    </row>
    <row r="20" spans="1:3" ht="21">
      <c r="A20" s="19"/>
      <c r="B20" s="20"/>
      <c r="C20" s="25"/>
    </row>
    <row r="21" spans="1:3" ht="21">
      <c r="A21" s="19"/>
      <c r="B21" s="20"/>
      <c r="C21" s="25"/>
    </row>
    <row r="22" spans="1:3" ht="21">
      <c r="A22" s="19"/>
      <c r="B22" s="20"/>
      <c r="C22" s="25"/>
    </row>
    <row r="23" spans="1:3" ht="21">
      <c r="A23" s="19"/>
      <c r="B23" s="20"/>
      <c r="C23" s="25"/>
    </row>
    <row r="24" spans="1:3" ht="21">
      <c r="A24" s="19"/>
      <c r="B24" s="20"/>
      <c r="C24" s="25"/>
    </row>
    <row r="25" spans="1:3" ht="21">
      <c r="A25" s="19"/>
      <c r="B25" s="22"/>
      <c r="C25" s="26"/>
    </row>
    <row r="26" spans="1:3" ht="21">
      <c r="A26" s="19"/>
      <c r="B26" s="22"/>
      <c r="C26" s="26"/>
    </row>
    <row r="27" spans="1:3" ht="21">
      <c r="A27" s="19"/>
      <c r="B27" s="22"/>
      <c r="C27" s="48"/>
    </row>
    <row r="28" spans="1:3" ht="21">
      <c r="A28" s="19"/>
      <c r="B28" s="22"/>
      <c r="C28" s="26"/>
    </row>
    <row r="29" spans="1:3" ht="21">
      <c r="A29" s="43"/>
      <c r="B29" s="22"/>
      <c r="C29" s="34"/>
    </row>
    <row r="30" spans="1:3" ht="21">
      <c r="A30" s="44"/>
      <c r="B30" s="21"/>
      <c r="C30" s="24"/>
    </row>
    <row r="31" spans="1:3" ht="21">
      <c r="A31" s="19"/>
      <c r="B31" s="22"/>
      <c r="C31" s="26"/>
    </row>
    <row r="32" spans="1:3" ht="21">
      <c r="A32" s="19"/>
      <c r="B32" s="20"/>
      <c r="C32" s="25"/>
    </row>
    <row r="33" spans="1:3" ht="21" customHeight="1">
      <c r="A33" s="43"/>
      <c r="B33" s="22"/>
      <c r="C33" s="34"/>
    </row>
    <row r="34" spans="1:3" ht="21">
      <c r="A34" s="39"/>
      <c r="B34" s="39"/>
      <c r="C34" s="36"/>
    </row>
    <row r="35" spans="1:3" ht="21">
      <c r="A35" s="45"/>
      <c r="B35" s="38"/>
      <c r="C35" s="35"/>
    </row>
    <row r="36" ht="18" customHeight="1"/>
    <row r="37" ht="18" hidden="1"/>
    <row r="38" ht="18" hidden="1"/>
    <row r="39" ht="18" hidden="1"/>
    <row r="40" ht="17.25" customHeight="1" hidden="1"/>
    <row r="41" ht="18" hidden="1"/>
    <row r="42" ht="18" hidden="1"/>
    <row r="43" ht="18" hidden="1"/>
    <row r="44" ht="18" hidden="1"/>
    <row r="45" ht="18" hidden="1"/>
    <row r="46" ht="18" hidden="1"/>
  </sheetData>
  <sheetProtection/>
  <printOptions/>
  <pageMargins left="0.3937007874015748" right="0" top="0.1968503937007874" bottom="0.1968503937007874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8"/>
  <sheetViews>
    <sheetView tabSelected="1" zoomScalePageLayoutView="0" workbookViewId="0" topLeftCell="A2">
      <selection activeCell="A12" sqref="A12"/>
    </sheetView>
  </sheetViews>
  <sheetFormatPr defaultColWidth="9.00390625" defaultRowHeight="12.75"/>
  <cols>
    <col min="1" max="1" width="69.625" style="0" customWidth="1"/>
    <col min="2" max="2" width="21.25390625" style="0" customWidth="1"/>
    <col min="3" max="3" width="13.625" style="0" customWidth="1"/>
    <col min="4" max="4" width="10.625" style="0" customWidth="1"/>
  </cols>
  <sheetData>
    <row r="1" ht="3.75" customHeight="1" hidden="1"/>
    <row r="2" ht="15" customHeight="1">
      <c r="B2" t="s">
        <v>114</v>
      </c>
    </row>
    <row r="3" ht="15" customHeight="1">
      <c r="B3" t="s">
        <v>115</v>
      </c>
    </row>
    <row r="4" ht="9.75" customHeight="1">
      <c r="B4" t="s">
        <v>116</v>
      </c>
    </row>
    <row r="5" ht="11.25" customHeight="1">
      <c r="B5" t="s">
        <v>129</v>
      </c>
    </row>
    <row r="6" ht="18" customHeight="1">
      <c r="B6" t="s">
        <v>114</v>
      </c>
    </row>
    <row r="7" ht="12" customHeight="1">
      <c r="B7" t="s">
        <v>115</v>
      </c>
    </row>
    <row r="8" ht="14.25" customHeight="1">
      <c r="B8" t="s">
        <v>116</v>
      </c>
    </row>
    <row r="9" ht="12.75" customHeight="1">
      <c r="B9" t="s">
        <v>120</v>
      </c>
    </row>
    <row r="10" ht="18" customHeight="1">
      <c r="B10" t="s">
        <v>114</v>
      </c>
    </row>
    <row r="11" ht="14.25" customHeight="1">
      <c r="B11" t="s">
        <v>115</v>
      </c>
    </row>
    <row r="12" ht="17.25" customHeight="1">
      <c r="B12" t="s">
        <v>116</v>
      </c>
    </row>
    <row r="13" ht="15" customHeight="1">
      <c r="B13" t="s">
        <v>128</v>
      </c>
    </row>
    <row r="14" ht="12.75">
      <c r="B14" s="14" t="s">
        <v>71</v>
      </c>
    </row>
    <row r="15" spans="1:2" ht="12.75">
      <c r="A15" s="62"/>
      <c r="B15" s="14" t="s">
        <v>70</v>
      </c>
    </row>
    <row r="16" spans="1:2" ht="12.75">
      <c r="A16" s="1"/>
      <c r="B16" s="14" t="s">
        <v>106</v>
      </c>
    </row>
    <row r="17" ht="12.75">
      <c r="B17" s="14" t="s">
        <v>107</v>
      </c>
    </row>
    <row r="18" spans="1:3" ht="45.75" customHeight="1" hidden="1">
      <c r="A18" s="1"/>
      <c r="B18" s="30" t="s">
        <v>64</v>
      </c>
      <c r="C18" s="29"/>
    </row>
    <row r="19" ht="12.75" hidden="1">
      <c r="B19" s="14"/>
    </row>
    <row r="20" spans="1:3" ht="0.75" customHeight="1" hidden="1">
      <c r="A20" s="1"/>
      <c r="B20" s="27"/>
      <c r="C20" s="27"/>
    </row>
    <row r="21" spans="1:4" ht="12.75" hidden="1">
      <c r="A21" s="62"/>
      <c r="B21" s="27"/>
      <c r="C21" s="27"/>
      <c r="D21" s="67" t="s">
        <v>69</v>
      </c>
    </row>
    <row r="22" spans="1:3" ht="12.75">
      <c r="A22" s="1"/>
      <c r="B22" s="27"/>
      <c r="C22" s="27"/>
    </row>
    <row r="23" spans="2:3" ht="12.75" hidden="1">
      <c r="B23" s="27"/>
      <c r="C23" s="27"/>
    </row>
    <row r="24" spans="2:3" ht="12.75" hidden="1">
      <c r="B24" s="27"/>
      <c r="C24" s="27"/>
    </row>
    <row r="25" spans="1:2" ht="15" hidden="1">
      <c r="A25" s="102"/>
      <c r="B25" s="103"/>
    </row>
    <row r="26" spans="1:3" ht="15" customHeight="1">
      <c r="A26" s="15" t="s">
        <v>95</v>
      </c>
      <c r="B26" s="1"/>
      <c r="C26" s="1"/>
    </row>
    <row r="27" spans="1:3" ht="15" customHeight="1">
      <c r="A27" s="15"/>
      <c r="B27" s="1"/>
      <c r="C27" s="1"/>
    </row>
    <row r="28" spans="1:6" ht="26.25">
      <c r="A28" s="2" t="s">
        <v>8</v>
      </c>
      <c r="B28" s="2" t="s">
        <v>9</v>
      </c>
      <c r="C28" s="3" t="s">
        <v>2</v>
      </c>
      <c r="E28" s="87"/>
      <c r="F28" s="86"/>
    </row>
    <row r="29" spans="1:3" ht="12.75">
      <c r="A29" s="4">
        <v>1</v>
      </c>
      <c r="B29" s="4">
        <v>2</v>
      </c>
      <c r="C29" s="4">
        <v>3</v>
      </c>
    </row>
    <row r="30" spans="1:5" ht="13.5" customHeight="1">
      <c r="A30" s="5" t="s">
        <v>45</v>
      </c>
      <c r="B30" s="6" t="s">
        <v>17</v>
      </c>
      <c r="C30" s="100">
        <f>C32+C41+C45+C48+C58</f>
        <v>3858.9</v>
      </c>
      <c r="D30" s="80"/>
      <c r="E30" s="46"/>
    </row>
    <row r="31" spans="1:4" ht="4.5" customHeight="1">
      <c r="A31" s="5"/>
      <c r="B31" s="6"/>
      <c r="C31" s="6"/>
      <c r="D31" s="67"/>
    </row>
    <row r="32" spans="1:4" ht="13.5" customHeight="1">
      <c r="A32" s="7" t="s">
        <v>10</v>
      </c>
      <c r="B32" s="8" t="s">
        <v>18</v>
      </c>
      <c r="C32" s="101">
        <f>C33</f>
        <v>1470</v>
      </c>
      <c r="D32" s="77"/>
    </row>
    <row r="33" spans="1:4" ht="12.75" customHeight="1">
      <c r="A33" s="9" t="s">
        <v>11</v>
      </c>
      <c r="B33" s="8" t="s">
        <v>19</v>
      </c>
      <c r="C33" s="99">
        <f>1409.8+60.2</f>
        <v>1470</v>
      </c>
      <c r="D33" s="67"/>
    </row>
    <row r="34" spans="1:4" ht="9.75" customHeight="1" hidden="1">
      <c r="A34" s="9"/>
      <c r="B34" s="8"/>
      <c r="C34" s="8"/>
      <c r="D34" s="67"/>
    </row>
    <row r="35" spans="1:4" ht="26.25" customHeight="1" hidden="1">
      <c r="A35" s="68" t="s">
        <v>55</v>
      </c>
      <c r="B35" s="8" t="s">
        <v>56</v>
      </c>
      <c r="C35" s="17" t="s">
        <v>40</v>
      </c>
      <c r="D35" s="67"/>
    </row>
    <row r="36" spans="1:4" ht="26.25" customHeight="1" hidden="1">
      <c r="A36" s="68" t="s">
        <v>57</v>
      </c>
      <c r="B36" s="8" t="s">
        <v>58</v>
      </c>
      <c r="C36" s="8" t="s">
        <v>40</v>
      </c>
      <c r="D36" s="67"/>
    </row>
    <row r="37" spans="1:4" ht="8.25" customHeight="1" hidden="1">
      <c r="A37" s="9"/>
      <c r="B37" s="8"/>
      <c r="C37" s="8"/>
      <c r="D37" s="67"/>
    </row>
    <row r="38" spans="1:4" ht="13.5" customHeight="1" hidden="1">
      <c r="A38" s="10" t="s">
        <v>3</v>
      </c>
      <c r="B38" s="8" t="s">
        <v>20</v>
      </c>
      <c r="C38" s="8" t="s">
        <v>40</v>
      </c>
      <c r="D38" s="67"/>
    </row>
    <row r="39" spans="1:4" ht="12.75" customHeight="1" hidden="1">
      <c r="A39" s="9" t="s">
        <v>13</v>
      </c>
      <c r="B39" s="8" t="s">
        <v>21</v>
      </c>
      <c r="C39" s="8" t="s">
        <v>40</v>
      </c>
      <c r="D39" s="67"/>
    </row>
    <row r="40" spans="1:4" ht="0.75" customHeight="1" hidden="1">
      <c r="A40" s="9"/>
      <c r="B40" s="8"/>
      <c r="C40" s="8"/>
      <c r="D40" s="67"/>
    </row>
    <row r="41" spans="1:4" ht="13.5" customHeight="1">
      <c r="A41" s="10" t="s">
        <v>0</v>
      </c>
      <c r="B41" s="8" t="s">
        <v>22</v>
      </c>
      <c r="C41" s="17" t="s">
        <v>103</v>
      </c>
      <c r="D41" s="77"/>
    </row>
    <row r="42" spans="1:4" ht="13.5" customHeight="1">
      <c r="A42" s="9" t="s">
        <v>1</v>
      </c>
      <c r="B42" s="8" t="s">
        <v>23</v>
      </c>
      <c r="C42" s="8" t="s">
        <v>96</v>
      </c>
      <c r="D42" s="67"/>
    </row>
    <row r="43" spans="1:4" ht="12" customHeight="1">
      <c r="A43" s="9" t="s">
        <v>4</v>
      </c>
      <c r="B43" s="8" t="s">
        <v>24</v>
      </c>
      <c r="C43" s="8" t="s">
        <v>97</v>
      </c>
      <c r="D43" s="67"/>
    </row>
    <row r="44" spans="1:4" ht="3" customHeight="1" hidden="1">
      <c r="A44" s="9"/>
      <c r="B44" s="8"/>
      <c r="C44" s="8"/>
      <c r="D44" s="67"/>
    </row>
    <row r="45" spans="1:4" ht="13.5" customHeight="1">
      <c r="A45" s="10" t="s">
        <v>14</v>
      </c>
      <c r="B45" s="8" t="s">
        <v>25</v>
      </c>
      <c r="C45" s="17" t="s">
        <v>98</v>
      </c>
      <c r="D45" s="77"/>
    </row>
    <row r="46" spans="1:4" ht="39" customHeight="1">
      <c r="A46" s="9" t="s">
        <v>5</v>
      </c>
      <c r="B46" s="8" t="s">
        <v>86</v>
      </c>
      <c r="C46" s="8" t="s">
        <v>98</v>
      </c>
      <c r="D46" s="67"/>
    </row>
    <row r="47" spans="1:4" ht="3" customHeight="1" hidden="1">
      <c r="A47" s="9"/>
      <c r="B47" s="8"/>
      <c r="C47" s="8"/>
      <c r="D47" s="67"/>
    </row>
    <row r="48" spans="1:4" ht="29.25" customHeight="1">
      <c r="A48" s="7" t="s">
        <v>6</v>
      </c>
      <c r="B48" s="8" t="s">
        <v>26</v>
      </c>
      <c r="C48" s="17" t="s">
        <v>105</v>
      </c>
      <c r="D48" s="77"/>
    </row>
    <row r="49" spans="1:7" ht="66" hidden="1">
      <c r="A49" s="9" t="s">
        <v>15</v>
      </c>
      <c r="B49" s="8" t="s">
        <v>27</v>
      </c>
      <c r="C49" s="8"/>
      <c r="D49" s="67"/>
      <c r="F49" s="61"/>
      <c r="G49" s="61"/>
    </row>
    <row r="50" spans="1:4" ht="52.5">
      <c r="A50" s="85" t="s">
        <v>108</v>
      </c>
      <c r="B50" s="54" t="s">
        <v>63</v>
      </c>
      <c r="C50" s="8" t="s">
        <v>104</v>
      </c>
      <c r="D50" s="67"/>
    </row>
    <row r="51" spans="1:4" ht="66" hidden="1">
      <c r="A51" s="63" t="s">
        <v>53</v>
      </c>
      <c r="B51" s="54" t="s">
        <v>52</v>
      </c>
      <c r="C51" s="8"/>
      <c r="D51" s="67"/>
    </row>
    <row r="52" spans="1:5" ht="53.25" customHeight="1">
      <c r="A52" s="64" t="s">
        <v>77</v>
      </c>
      <c r="B52" s="54" t="s">
        <v>51</v>
      </c>
      <c r="C52" s="8" t="s">
        <v>99</v>
      </c>
      <c r="D52" s="67"/>
      <c r="E52" s="67"/>
    </row>
    <row r="53" spans="1:4" ht="12.75" hidden="1">
      <c r="A53" s="65" t="s">
        <v>48</v>
      </c>
      <c r="B53" s="54" t="s">
        <v>44</v>
      </c>
      <c r="C53" s="17" t="s">
        <v>40</v>
      </c>
      <c r="D53" s="67"/>
    </row>
    <row r="54" spans="1:4" ht="12.75" hidden="1">
      <c r="A54" s="65" t="s">
        <v>49</v>
      </c>
      <c r="B54" s="54" t="s">
        <v>59</v>
      </c>
      <c r="C54" s="8" t="s">
        <v>40</v>
      </c>
      <c r="D54" s="67"/>
    </row>
    <row r="55" spans="1:4" ht="12.75" hidden="1">
      <c r="A55" s="65" t="s">
        <v>50</v>
      </c>
      <c r="B55" s="55" t="s">
        <v>41</v>
      </c>
      <c r="C55" s="8"/>
      <c r="D55" s="67"/>
    </row>
    <row r="56" spans="1:3" ht="39" hidden="1">
      <c r="A56" s="57" t="s">
        <v>43</v>
      </c>
      <c r="B56" s="53" t="s">
        <v>42</v>
      </c>
      <c r="C56" s="104" t="s">
        <v>40</v>
      </c>
    </row>
    <row r="57" spans="1:3" ht="26.25" hidden="1">
      <c r="A57" s="56" t="s">
        <v>38</v>
      </c>
      <c r="B57" s="58"/>
      <c r="C57" s="105"/>
    </row>
    <row r="58" spans="1:3" ht="25.5" customHeight="1">
      <c r="A58" s="9" t="s">
        <v>121</v>
      </c>
      <c r="B58" s="8" t="s">
        <v>122</v>
      </c>
      <c r="C58" s="101" t="str">
        <f>C59</f>
        <v>40,0</v>
      </c>
    </row>
    <row r="59" spans="1:3" ht="17.25" customHeight="1">
      <c r="A59" s="9" t="s">
        <v>123</v>
      </c>
      <c r="B59" s="8" t="s">
        <v>124</v>
      </c>
      <c r="C59" s="99" t="str">
        <f>C60</f>
        <v>40,0</v>
      </c>
    </row>
    <row r="60" spans="1:3" ht="19.5" customHeight="1">
      <c r="A60" s="9" t="s">
        <v>126</v>
      </c>
      <c r="B60" s="8" t="s">
        <v>125</v>
      </c>
      <c r="C60" s="8" t="s">
        <v>127</v>
      </c>
    </row>
    <row r="61" spans="1:6" ht="17.25" customHeight="1">
      <c r="A61" s="5" t="s">
        <v>12</v>
      </c>
      <c r="B61" s="6" t="s">
        <v>28</v>
      </c>
      <c r="C61" s="96">
        <f>C63</f>
        <v>2652.7</v>
      </c>
      <c r="D61" s="79"/>
      <c r="E61" s="31"/>
      <c r="F61" s="66"/>
    </row>
    <row r="62" spans="1:4" ht="27" customHeight="1" hidden="1">
      <c r="A62" s="7"/>
      <c r="B62" s="6"/>
      <c r="C62" s="6"/>
      <c r="D62" s="67"/>
    </row>
    <row r="63" spans="1:4" ht="30" customHeight="1">
      <c r="A63" s="7" t="s">
        <v>81</v>
      </c>
      <c r="B63" s="8" t="s">
        <v>29</v>
      </c>
      <c r="C63" s="97">
        <f>C64+C71+C74+C81</f>
        <v>2652.7</v>
      </c>
      <c r="D63" s="67"/>
    </row>
    <row r="64" spans="1:4" ht="13.5" customHeight="1">
      <c r="A64" s="16" t="s">
        <v>78</v>
      </c>
      <c r="B64" s="8" t="s">
        <v>87</v>
      </c>
      <c r="C64" s="17" t="s">
        <v>100</v>
      </c>
      <c r="D64" s="77"/>
    </row>
    <row r="65" spans="1:4" ht="14.25" customHeight="1">
      <c r="A65" s="11" t="s">
        <v>79</v>
      </c>
      <c r="B65" s="8" t="s">
        <v>88</v>
      </c>
      <c r="C65" s="8" t="s">
        <v>100</v>
      </c>
      <c r="D65" s="78"/>
    </row>
    <row r="66" spans="1:4" ht="26.25">
      <c r="A66" s="11" t="s">
        <v>80</v>
      </c>
      <c r="B66" s="8" t="s">
        <v>89</v>
      </c>
      <c r="C66" s="8" t="s">
        <v>100</v>
      </c>
      <c r="D66" s="88"/>
    </row>
    <row r="67" spans="1:5" ht="26.25" hidden="1">
      <c r="A67" s="16" t="s">
        <v>16</v>
      </c>
      <c r="B67" s="8" t="s">
        <v>74</v>
      </c>
      <c r="C67" s="17" t="s">
        <v>40</v>
      </c>
      <c r="D67" s="67"/>
      <c r="E67" s="31"/>
    </row>
    <row r="68" spans="1:6" ht="12.75" hidden="1">
      <c r="A68" s="11" t="s">
        <v>46</v>
      </c>
      <c r="B68" s="8" t="s">
        <v>75</v>
      </c>
      <c r="C68" s="8" t="s">
        <v>40</v>
      </c>
      <c r="D68" s="66"/>
      <c r="E68" s="31"/>
      <c r="F68" s="31"/>
    </row>
    <row r="69" spans="1:5" ht="12.75" hidden="1">
      <c r="A69" s="11" t="s">
        <v>54</v>
      </c>
      <c r="B69" s="8" t="s">
        <v>76</v>
      </c>
      <c r="C69" s="8" t="s">
        <v>40</v>
      </c>
      <c r="D69" s="67"/>
      <c r="E69" s="31"/>
    </row>
    <row r="70" spans="1:5" ht="12.75" hidden="1">
      <c r="A70" s="11" t="s">
        <v>61</v>
      </c>
      <c r="B70" s="8" t="s">
        <v>76</v>
      </c>
      <c r="C70" s="8" t="s">
        <v>40</v>
      </c>
      <c r="D70" s="67"/>
      <c r="E70" s="31"/>
    </row>
    <row r="71" spans="1:5" ht="30.75" customHeight="1">
      <c r="A71" s="94" t="s">
        <v>113</v>
      </c>
      <c r="B71" s="8"/>
      <c r="C71" s="96">
        <f>C72</f>
        <v>225.5</v>
      </c>
      <c r="D71" s="67"/>
      <c r="E71" s="31"/>
    </row>
    <row r="72" spans="1:5" ht="39">
      <c r="A72" s="11" t="s">
        <v>109</v>
      </c>
      <c r="B72" s="8" t="s">
        <v>110</v>
      </c>
      <c r="C72" s="95">
        <f>C73</f>
        <v>225.5</v>
      </c>
      <c r="D72" s="67"/>
      <c r="E72" s="31"/>
    </row>
    <row r="73" spans="1:5" ht="12.75">
      <c r="A73" s="11" t="s">
        <v>111</v>
      </c>
      <c r="B73" s="8" t="s">
        <v>112</v>
      </c>
      <c r="C73" s="95">
        <f>72.1+153.4</f>
        <v>225.5</v>
      </c>
      <c r="D73" s="67"/>
      <c r="E73" s="31"/>
    </row>
    <row r="74" spans="1:4" ht="14.25" customHeight="1">
      <c r="A74" s="16" t="s">
        <v>82</v>
      </c>
      <c r="B74" s="8" t="s">
        <v>90</v>
      </c>
      <c r="C74" s="17" t="s">
        <v>102</v>
      </c>
      <c r="D74" s="77"/>
    </row>
    <row r="75" spans="1:4" ht="27" customHeight="1">
      <c r="A75" s="16" t="s">
        <v>83</v>
      </c>
      <c r="B75" s="8" t="s">
        <v>91</v>
      </c>
      <c r="C75" s="8" t="s">
        <v>101</v>
      </c>
      <c r="D75" s="66"/>
    </row>
    <row r="76" spans="1:4" ht="27" customHeight="1">
      <c r="A76" s="9" t="s">
        <v>84</v>
      </c>
      <c r="B76" s="8" t="s">
        <v>92</v>
      </c>
      <c r="C76" s="8" t="s">
        <v>72</v>
      </c>
      <c r="D76" s="67"/>
    </row>
    <row r="77" spans="1:4" ht="26.25" hidden="1">
      <c r="A77" s="9" t="s">
        <v>37</v>
      </c>
      <c r="B77" s="8" t="s">
        <v>35</v>
      </c>
      <c r="C77" s="8" t="s">
        <v>40</v>
      </c>
      <c r="D77" s="67"/>
    </row>
    <row r="78" spans="1:4" ht="52.5" hidden="1">
      <c r="A78" s="9" t="s">
        <v>47</v>
      </c>
      <c r="B78" s="8" t="s">
        <v>36</v>
      </c>
      <c r="C78" s="8" t="s">
        <v>40</v>
      </c>
      <c r="D78" s="67"/>
    </row>
    <row r="79" spans="1:4" ht="12.75" hidden="1">
      <c r="A79" s="11" t="s">
        <v>7</v>
      </c>
      <c r="B79" s="8" t="s">
        <v>30</v>
      </c>
      <c r="C79" s="8" t="s">
        <v>31</v>
      </c>
      <c r="D79" s="67"/>
    </row>
    <row r="80" spans="1:4" ht="12.75" hidden="1">
      <c r="A80" s="92"/>
      <c r="B80" s="8"/>
      <c r="C80" s="8"/>
      <c r="D80" s="67"/>
    </row>
    <row r="81" spans="1:4" ht="12.75" customHeight="1">
      <c r="A81" s="93" t="s">
        <v>62</v>
      </c>
      <c r="B81" s="8" t="s">
        <v>93</v>
      </c>
      <c r="C81" s="96">
        <f>C82+C86</f>
        <v>1823.3999999999999</v>
      </c>
      <c r="D81" s="77"/>
    </row>
    <row r="82" spans="1:4" ht="52.5" customHeight="1">
      <c r="A82" s="69" t="s">
        <v>85</v>
      </c>
      <c r="B82" s="54" t="s">
        <v>94</v>
      </c>
      <c r="C82" s="82">
        <v>332.8</v>
      </c>
      <c r="D82" s="74"/>
    </row>
    <row r="83" spans="1:6" ht="3.75" customHeight="1">
      <c r="A83" s="56"/>
      <c r="B83" s="81"/>
      <c r="C83" s="81"/>
      <c r="E83" s="31"/>
      <c r="F83" s="66"/>
    </row>
    <row r="84" spans="1:6" ht="26.25" hidden="1">
      <c r="A84" s="73" t="s">
        <v>67</v>
      </c>
      <c r="B84" s="72" t="s">
        <v>65</v>
      </c>
      <c r="C84" s="83">
        <v>0</v>
      </c>
      <c r="D84" s="74"/>
      <c r="E84" s="31"/>
      <c r="F84" s="66"/>
    </row>
    <row r="85" spans="1:6" ht="39" hidden="1">
      <c r="A85" s="75" t="s">
        <v>68</v>
      </c>
      <c r="B85" s="76" t="s">
        <v>66</v>
      </c>
      <c r="C85" s="84">
        <v>0</v>
      </c>
      <c r="D85" s="74"/>
      <c r="E85" s="31"/>
      <c r="F85" s="66"/>
    </row>
    <row r="86" spans="1:6" ht="26.25">
      <c r="A86" s="75" t="s">
        <v>117</v>
      </c>
      <c r="B86" s="8" t="s">
        <v>118</v>
      </c>
      <c r="C86" s="84">
        <f>C87</f>
        <v>1490.6</v>
      </c>
      <c r="D86" s="74"/>
      <c r="E86" s="31"/>
      <c r="F86" s="66"/>
    </row>
    <row r="87" spans="1:6" ht="26.25">
      <c r="A87" s="75" t="s">
        <v>117</v>
      </c>
      <c r="B87" s="8" t="s">
        <v>119</v>
      </c>
      <c r="C87" s="84">
        <f>756.4+101.8+632.4</f>
        <v>1490.6</v>
      </c>
      <c r="D87" s="74"/>
      <c r="E87" s="31"/>
      <c r="F87" s="66"/>
    </row>
    <row r="88" spans="1:4" ht="21.75" customHeight="1">
      <c r="A88" s="70" t="s">
        <v>60</v>
      </c>
      <c r="B88" s="71"/>
      <c r="C88" s="98">
        <f>C30+C61</f>
        <v>6511.6</v>
      </c>
      <c r="D88" s="91"/>
    </row>
    <row r="89" ht="13.5" customHeight="1">
      <c r="B89" s="12"/>
    </row>
    <row r="90" ht="13.5" customHeight="1"/>
    <row r="91" ht="13.5" customHeight="1">
      <c r="A91" s="89"/>
    </row>
    <row r="92" spans="1:2" ht="13.5" customHeight="1">
      <c r="A92" s="90"/>
      <c r="B92" s="89"/>
    </row>
    <row r="93" ht="13.5" customHeight="1"/>
    <row r="94" ht="13.5" customHeight="1"/>
    <row r="95" ht="13.5" customHeight="1"/>
    <row r="96" ht="13.5" customHeight="1"/>
    <row r="97" ht="13.5" customHeight="1"/>
    <row r="98" ht="13.5" customHeight="1">
      <c r="C98" t="s">
        <v>73</v>
      </c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</sheetData>
  <sheetProtection/>
  <mergeCells count="2">
    <mergeCell ref="A25:B25"/>
    <mergeCell ref="C56:C57"/>
  </mergeCells>
  <printOptions/>
  <pageMargins left="0.5905511811023623" right="0.1968503937007874" top="0.5905511811023623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FinDepartament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Neklyudova Vera Alexandrovna</dc:creator>
  <cp:keywords/>
  <dc:description/>
  <cp:lastModifiedBy>ШатровскаяЕЮ</cp:lastModifiedBy>
  <cp:lastPrinted>2020-09-24T06:37:16Z</cp:lastPrinted>
  <dcterms:created xsi:type="dcterms:W3CDTF">2002-10-12T07:09:28Z</dcterms:created>
  <dcterms:modified xsi:type="dcterms:W3CDTF">2020-09-24T06:37:35Z</dcterms:modified>
  <cp:category/>
  <cp:version/>
  <cp:contentType/>
  <cp:contentStatus/>
</cp:coreProperties>
</file>