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ожение № 3" sheetId="1" r:id="rId1"/>
  </sheets>
  <calcPr calcId="125725"/>
</workbook>
</file>

<file path=xl/calcChain.xml><?xml version="1.0" encoding="utf-8"?>
<calcChain xmlns="http://schemas.openxmlformats.org/spreadsheetml/2006/main">
  <c r="N25" i="1"/>
  <c r="N22"/>
  <c r="N21"/>
  <c r="N19"/>
  <c r="J27"/>
  <c r="K21"/>
  <c r="K19" s="1"/>
  <c r="L21"/>
  <c r="M21"/>
  <c r="K25"/>
  <c r="L25"/>
  <c r="M25"/>
  <c r="K22"/>
  <c r="L22"/>
  <c r="M22"/>
  <c r="L19"/>
  <c r="M19"/>
  <c r="J21"/>
  <c r="J19" s="1"/>
  <c r="I27"/>
  <c r="H21"/>
  <c r="H19"/>
  <c r="I21"/>
  <c r="I19"/>
  <c r="H25"/>
  <c r="I25"/>
  <c r="J25"/>
  <c r="H22"/>
  <c r="I22"/>
  <c r="J22"/>
  <c r="F21"/>
  <c r="F19"/>
  <c r="G21"/>
  <c r="G19"/>
  <c r="E21"/>
  <c r="E19"/>
  <c r="F25"/>
  <c r="G25"/>
  <c r="E25"/>
  <c r="F22"/>
  <c r="G22"/>
  <c r="E22"/>
</calcChain>
</file>

<file path=xl/sharedStrings.xml><?xml version="1.0" encoding="utf-8"?>
<sst xmlns="http://schemas.openxmlformats.org/spreadsheetml/2006/main" count="38" uniqueCount="32">
  <si>
    <t>Статус</t>
  </si>
  <si>
    <t>Наименование муниципальной программы, подпрограммы</t>
  </si>
  <si>
    <t>Ответственный исполнитель, соисполнитель муниципальной программы (подпрограммы)</t>
  </si>
  <si>
    <t>Расходы районного бюджета, тыс. рублей</t>
  </si>
  <si>
    <t>2015 г.</t>
  </si>
  <si>
    <t>2016 г.</t>
  </si>
  <si>
    <t>2017 г.</t>
  </si>
  <si>
    <t>1. Муниципальная программа</t>
  </si>
  <si>
    <t>всего</t>
  </si>
  <si>
    <t>в том числе:</t>
  </si>
  <si>
    <t>ответственный исполнитель – комитет по финансам</t>
  </si>
  <si>
    <t>1.1. Подпрограмма N 1</t>
  </si>
  <si>
    <t>1.2. Подпрограмма N 2</t>
  </si>
  <si>
    <t>"Организация и обеспечение бюджетного процесса в Пинежском муниципальном районе"</t>
  </si>
  <si>
    <t>"Поддержание устойчивого исполнения бюджетов муниципальных образований поселений Пинежского муниципального района»</t>
  </si>
  <si>
    <t>ПРИЛОЖЕНИЕ № 3</t>
  </si>
  <si>
    <t>к муниципальной программе</t>
  </si>
  <si>
    <t>"Управление муниципальными финансами</t>
  </si>
  <si>
    <t>РЕСУРСНОЕ   ОБЕСПЕЧЕНИЕ</t>
  </si>
  <si>
    <t>реализации муниципальной программы</t>
  </si>
  <si>
    <t>за счет средств районного бюджета</t>
  </si>
  <si>
    <t>Ответственный исполнитель - комитет по финансам</t>
  </si>
  <si>
    <t>2018 г.</t>
  </si>
  <si>
    <t>2019 г.</t>
  </si>
  <si>
    <t>2020 г.</t>
  </si>
  <si>
    <t>2021 г.</t>
  </si>
  <si>
    <t>2022 г.</t>
  </si>
  <si>
    <t>2023 г.</t>
  </si>
  <si>
    <t>2024 г.</t>
  </si>
  <si>
    <t>«Управление муниципальными финансами Пинежского муниципального района (2015-2024 годы)»</t>
  </si>
  <si>
    <t xml:space="preserve">"Управление муниципальными финансами Пинежского муниципального района (2015-2024 годы)" </t>
  </si>
  <si>
    <t>Пинежского муниципального района (2015-2024годы)"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</si>
</sst>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B1" zoomScaleNormal="100" workbookViewId="0">
      <selection activeCell="B14" sqref="B14"/>
    </sheetView>
  </sheetViews>
  <sheetFormatPr defaultColWidth="8.85546875" defaultRowHeight="15"/>
  <cols>
    <col min="1" max="1" width="4.140625" style="1" hidden="1" customWidth="1"/>
    <col min="2" max="2" width="19.140625" style="1" customWidth="1"/>
    <col min="3" max="3" width="24.5703125" style="1" customWidth="1"/>
    <col min="4" max="4" width="17.5703125" style="1" customWidth="1"/>
    <col min="5" max="5" width="9.7109375" style="1" customWidth="1"/>
    <col min="6" max="6" width="9.28515625" style="1" customWidth="1"/>
    <col min="7" max="7" width="9.42578125" style="1" customWidth="1"/>
    <col min="8" max="8" width="9" style="1" customWidth="1"/>
    <col min="9" max="9" width="9.5703125" style="1" customWidth="1"/>
    <col min="10" max="10" width="9.28515625" style="14" customWidth="1"/>
    <col min="11" max="12" width="10.140625" style="1" customWidth="1"/>
    <col min="13" max="13" width="9.140625" style="1" customWidth="1"/>
    <col min="14" max="16384" width="8.85546875" style="1"/>
  </cols>
  <sheetData>
    <row r="1" spans="1:14" ht="15" customHeight="1">
      <c r="H1" s="17" t="s">
        <v>15</v>
      </c>
      <c r="I1" s="17"/>
      <c r="J1" s="17"/>
      <c r="K1" s="17"/>
      <c r="L1" s="17"/>
      <c r="M1" s="17"/>
      <c r="N1" s="17"/>
    </row>
    <row r="2" spans="1:14" ht="15" customHeight="1">
      <c r="H2" s="17" t="s">
        <v>16</v>
      </c>
      <c r="I2" s="17"/>
      <c r="J2" s="17"/>
      <c r="K2" s="17"/>
      <c r="L2" s="17"/>
      <c r="M2" s="17"/>
      <c r="N2" s="17"/>
    </row>
    <row r="3" spans="1:14" ht="15" customHeight="1">
      <c r="G3" s="17" t="s">
        <v>17</v>
      </c>
      <c r="H3" s="17"/>
      <c r="I3" s="17"/>
      <c r="J3" s="17"/>
      <c r="K3" s="17"/>
      <c r="L3" s="17"/>
      <c r="M3" s="17"/>
      <c r="N3" s="17"/>
    </row>
    <row r="4" spans="1:14" ht="15" customHeight="1">
      <c r="G4" s="18" t="s">
        <v>31</v>
      </c>
      <c r="H4" s="18"/>
      <c r="I4" s="18"/>
      <c r="J4" s="18"/>
      <c r="K4" s="18"/>
      <c r="L4" s="18"/>
      <c r="M4" s="18"/>
      <c r="N4" s="18"/>
    </row>
    <row r="5" spans="1:14" ht="15" customHeight="1">
      <c r="G5" s="18"/>
      <c r="H5" s="18"/>
      <c r="I5" s="18"/>
      <c r="J5" s="18"/>
      <c r="K5" s="18"/>
      <c r="L5" s="18"/>
    </row>
    <row r="7" spans="1:14" ht="15.75" customHeight="1">
      <c r="C7" s="19" t="s">
        <v>18</v>
      </c>
      <c r="D7" s="19"/>
      <c r="E7" s="19"/>
      <c r="F7" s="19"/>
      <c r="G7" s="19"/>
      <c r="H7" s="19"/>
      <c r="I7" s="19"/>
    </row>
    <row r="8" spans="1:14" ht="15.75" customHeight="1">
      <c r="B8" s="3"/>
      <c r="C8" s="21" t="s">
        <v>19</v>
      </c>
      <c r="D8" s="21"/>
      <c r="E8" s="21"/>
      <c r="F8" s="21"/>
      <c r="G8" s="21"/>
      <c r="H8" s="21"/>
      <c r="I8" s="21"/>
      <c r="J8" s="21"/>
    </row>
    <row r="9" spans="1:14" ht="15.75" customHeight="1">
      <c r="B9" s="21" t="s">
        <v>30</v>
      </c>
      <c r="C9" s="21"/>
      <c r="D9" s="21"/>
      <c r="E9" s="21"/>
      <c r="F9" s="21"/>
      <c r="G9" s="21"/>
      <c r="H9" s="21"/>
      <c r="I9" s="21"/>
      <c r="J9" s="21"/>
      <c r="K9" s="21"/>
    </row>
    <row r="10" spans="1:14" ht="15.75" customHeight="1">
      <c r="B10" s="3"/>
      <c r="C10" s="21" t="s">
        <v>20</v>
      </c>
      <c r="D10" s="21"/>
      <c r="E10" s="21"/>
      <c r="F10" s="21"/>
      <c r="G10" s="21"/>
      <c r="H10" s="21"/>
      <c r="I10" s="21"/>
    </row>
    <row r="13" spans="1:14" ht="15" customHeight="1">
      <c r="B13" s="22" t="s">
        <v>21</v>
      </c>
      <c r="C13" s="22"/>
      <c r="D13" s="22"/>
    </row>
    <row r="16" spans="1:14" ht="15" customHeight="1">
      <c r="A16" s="18"/>
      <c r="B16" s="20" t="s">
        <v>0</v>
      </c>
      <c r="C16" s="20" t="s">
        <v>1</v>
      </c>
      <c r="D16" s="20" t="s">
        <v>2</v>
      </c>
      <c r="E16" s="23" t="s">
        <v>3</v>
      </c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32.450000000000003" customHeight="1">
      <c r="A17" s="18"/>
      <c r="B17" s="20"/>
      <c r="C17" s="20"/>
      <c r="D17" s="20"/>
      <c r="E17" s="2" t="s">
        <v>4</v>
      </c>
      <c r="F17" s="2" t="s">
        <v>5</v>
      </c>
      <c r="G17" s="2" t="s">
        <v>6</v>
      </c>
      <c r="H17" s="8" t="s">
        <v>22</v>
      </c>
      <c r="I17" s="8" t="s">
        <v>23</v>
      </c>
      <c r="J17" s="15" t="s">
        <v>24</v>
      </c>
      <c r="K17" s="9" t="s">
        <v>25</v>
      </c>
      <c r="L17" s="15" t="s">
        <v>26</v>
      </c>
      <c r="M17" s="15" t="s">
        <v>27</v>
      </c>
      <c r="N17" s="15" t="s">
        <v>28</v>
      </c>
    </row>
    <row r="18" spans="1:14"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8"/>
      <c r="I18" s="8"/>
      <c r="J18" s="15"/>
      <c r="K18" s="9"/>
      <c r="L18" s="15"/>
      <c r="M18" s="15"/>
      <c r="N18" s="15"/>
    </row>
    <row r="19" spans="1:14">
      <c r="B19" s="20" t="s">
        <v>7</v>
      </c>
      <c r="C19" s="20" t="s">
        <v>29</v>
      </c>
      <c r="D19" s="2" t="s">
        <v>8</v>
      </c>
      <c r="E19" s="4">
        <f>E21</f>
        <v>67980.100000000006</v>
      </c>
      <c r="F19" s="5">
        <f t="shared" ref="F19:I19" si="0">F21</f>
        <v>65188.6</v>
      </c>
      <c r="G19" s="5">
        <f t="shared" si="0"/>
        <v>57943.799999999996</v>
      </c>
      <c r="H19" s="5">
        <f t="shared" si="0"/>
        <v>66430</v>
      </c>
      <c r="I19" s="5">
        <f t="shared" si="0"/>
        <v>83239.299999999988</v>
      </c>
      <c r="J19" s="5">
        <f>J21</f>
        <v>92975.2</v>
      </c>
      <c r="K19" s="5">
        <f t="shared" ref="K19:N19" si="1">K21</f>
        <v>104973.2</v>
      </c>
      <c r="L19" s="5">
        <f t="shared" si="1"/>
        <v>111159.5</v>
      </c>
      <c r="M19" s="5">
        <f t="shared" si="1"/>
        <v>19513.400000000001</v>
      </c>
      <c r="N19" s="5">
        <f t="shared" si="1"/>
        <v>19924.8</v>
      </c>
    </row>
    <row r="20" spans="1:14">
      <c r="B20" s="20"/>
      <c r="C20" s="20"/>
      <c r="D20" s="2" t="s">
        <v>9</v>
      </c>
      <c r="E20" s="6"/>
      <c r="F20" s="7"/>
      <c r="G20" s="7"/>
      <c r="H20" s="8"/>
      <c r="I20" s="8"/>
      <c r="J20" s="15"/>
      <c r="K20" s="9"/>
      <c r="L20" s="15"/>
      <c r="M20" s="15"/>
      <c r="N20" s="15"/>
    </row>
    <row r="21" spans="1:14" ht="60">
      <c r="B21" s="20"/>
      <c r="C21" s="20"/>
      <c r="D21" s="2" t="s">
        <v>10</v>
      </c>
      <c r="E21" s="6">
        <f>E24+E27</f>
        <v>67980.100000000006</v>
      </c>
      <c r="F21" s="7">
        <f t="shared" ref="F21:N21" si="2">F24+F27</f>
        <v>65188.6</v>
      </c>
      <c r="G21" s="7">
        <f t="shared" si="2"/>
        <v>57943.799999999996</v>
      </c>
      <c r="H21" s="7">
        <f t="shared" si="2"/>
        <v>66430</v>
      </c>
      <c r="I21" s="7">
        <f t="shared" si="2"/>
        <v>83239.299999999988</v>
      </c>
      <c r="J21" s="7">
        <f t="shared" si="2"/>
        <v>92975.2</v>
      </c>
      <c r="K21" s="10">
        <f t="shared" si="2"/>
        <v>104973.2</v>
      </c>
      <c r="L21" s="10">
        <f t="shared" si="2"/>
        <v>111159.5</v>
      </c>
      <c r="M21" s="10">
        <f t="shared" si="2"/>
        <v>19513.400000000001</v>
      </c>
      <c r="N21" s="10">
        <f t="shared" si="2"/>
        <v>19924.8</v>
      </c>
    </row>
    <row r="22" spans="1:14">
      <c r="B22" s="20" t="s">
        <v>11</v>
      </c>
      <c r="C22" s="20" t="s">
        <v>13</v>
      </c>
      <c r="D22" s="2" t="s">
        <v>8</v>
      </c>
      <c r="E22" s="6">
        <f>E24</f>
        <v>8085.8</v>
      </c>
      <c r="F22" s="7">
        <f t="shared" ref="F22:N22" si="3">F24</f>
        <v>8272.6</v>
      </c>
      <c r="G22" s="7">
        <f t="shared" si="3"/>
        <v>8272.6</v>
      </c>
      <c r="H22" s="7">
        <f t="shared" si="3"/>
        <v>8846.9</v>
      </c>
      <c r="I22" s="7">
        <f t="shared" si="3"/>
        <v>9078.9</v>
      </c>
      <c r="J22" s="7">
        <f t="shared" si="3"/>
        <v>9909.7000000000007</v>
      </c>
      <c r="K22" s="10">
        <f t="shared" si="3"/>
        <v>11475.9</v>
      </c>
      <c r="L22" s="10">
        <f t="shared" si="3"/>
        <v>11946.3</v>
      </c>
      <c r="M22" s="10">
        <f t="shared" si="3"/>
        <v>11946.3</v>
      </c>
      <c r="N22" s="10">
        <f t="shared" si="3"/>
        <v>11946.3</v>
      </c>
    </row>
    <row r="23" spans="1:14">
      <c r="B23" s="20"/>
      <c r="C23" s="20"/>
      <c r="D23" s="2" t="s">
        <v>9</v>
      </c>
      <c r="E23" s="6"/>
      <c r="F23" s="7"/>
      <c r="G23" s="7"/>
      <c r="H23" s="8"/>
      <c r="I23" s="8"/>
      <c r="J23" s="15"/>
      <c r="K23" s="11"/>
      <c r="L23" s="16"/>
      <c r="M23" s="16"/>
      <c r="N23" s="15"/>
    </row>
    <row r="24" spans="1:14" ht="60">
      <c r="B24" s="20"/>
      <c r="C24" s="20"/>
      <c r="D24" s="2" t="s">
        <v>10</v>
      </c>
      <c r="E24" s="6">
        <v>8085.8</v>
      </c>
      <c r="F24" s="7">
        <v>8272.6</v>
      </c>
      <c r="G24" s="7">
        <v>8272.6</v>
      </c>
      <c r="H24" s="7">
        <v>8846.9</v>
      </c>
      <c r="I24" s="7">
        <v>9078.9</v>
      </c>
      <c r="J24" s="7">
        <v>9909.7000000000007</v>
      </c>
      <c r="K24" s="10">
        <v>11475.9</v>
      </c>
      <c r="L24" s="10">
        <v>11946.3</v>
      </c>
      <c r="M24" s="10">
        <v>11946.3</v>
      </c>
      <c r="N24" s="10">
        <v>11946.3</v>
      </c>
    </row>
    <row r="25" spans="1:14">
      <c r="B25" s="20" t="s">
        <v>12</v>
      </c>
      <c r="C25" s="20" t="s">
        <v>14</v>
      </c>
      <c r="D25" s="2" t="s">
        <v>8</v>
      </c>
      <c r="E25" s="6">
        <f>E27</f>
        <v>59894.3</v>
      </c>
      <c r="F25" s="7">
        <f t="shared" ref="F25:N25" si="4">F27</f>
        <v>56916</v>
      </c>
      <c r="G25" s="7">
        <f t="shared" si="4"/>
        <v>49671.199999999997</v>
      </c>
      <c r="H25" s="7">
        <f t="shared" si="4"/>
        <v>57583.1</v>
      </c>
      <c r="I25" s="7">
        <f t="shared" si="4"/>
        <v>74160.399999999994</v>
      </c>
      <c r="J25" s="7">
        <f t="shared" si="4"/>
        <v>83065.5</v>
      </c>
      <c r="K25" s="12">
        <f t="shared" si="4"/>
        <v>93497.3</v>
      </c>
      <c r="L25" s="12">
        <f t="shared" si="4"/>
        <v>99213.2</v>
      </c>
      <c r="M25" s="12">
        <f t="shared" si="4"/>
        <v>7567.1</v>
      </c>
      <c r="N25" s="12">
        <f t="shared" si="4"/>
        <v>7978.5</v>
      </c>
    </row>
    <row r="26" spans="1:14">
      <c r="B26" s="20"/>
      <c r="C26" s="20"/>
      <c r="D26" s="2" t="s">
        <v>9</v>
      </c>
      <c r="E26" s="6"/>
      <c r="F26" s="7"/>
      <c r="G26" s="7"/>
      <c r="H26" s="8"/>
      <c r="I26" s="8"/>
      <c r="J26" s="15"/>
      <c r="K26" s="13"/>
      <c r="L26" s="12"/>
      <c r="M26" s="12"/>
      <c r="N26" s="15"/>
    </row>
    <row r="27" spans="1:14" ht="60">
      <c r="B27" s="20"/>
      <c r="C27" s="20"/>
      <c r="D27" s="2" t="s">
        <v>10</v>
      </c>
      <c r="E27" s="6">
        <v>59894.3</v>
      </c>
      <c r="F27" s="7">
        <v>56916</v>
      </c>
      <c r="G27" s="7">
        <v>49671.199999999997</v>
      </c>
      <c r="H27" s="7">
        <v>57583.1</v>
      </c>
      <c r="I27" s="7">
        <f>74293.9-133.5</f>
        <v>74160.399999999994</v>
      </c>
      <c r="J27" s="7">
        <f>83132.5-67</f>
        <v>83065.5</v>
      </c>
      <c r="K27" s="13">
        <v>93497.3</v>
      </c>
      <c r="L27" s="12">
        <v>99213.2</v>
      </c>
      <c r="M27" s="12">
        <v>7567.1</v>
      </c>
      <c r="N27" s="15">
        <v>7978.5</v>
      </c>
    </row>
  </sheetData>
  <mergeCells count="21">
    <mergeCell ref="B25:B27"/>
    <mergeCell ref="C25:C27"/>
    <mergeCell ref="B22:B24"/>
    <mergeCell ref="C22:C24"/>
    <mergeCell ref="B16:B17"/>
    <mergeCell ref="C16:C17"/>
    <mergeCell ref="D16:D17"/>
    <mergeCell ref="A16:A17"/>
    <mergeCell ref="B19:B21"/>
    <mergeCell ref="C19:C21"/>
    <mergeCell ref="C8:J8"/>
    <mergeCell ref="B9:K9"/>
    <mergeCell ref="C10:I10"/>
    <mergeCell ref="B13:D13"/>
    <mergeCell ref="E16:N16"/>
    <mergeCell ref="G3:N3"/>
    <mergeCell ref="G4:N4"/>
    <mergeCell ref="G5:L5"/>
    <mergeCell ref="C7:I7"/>
    <mergeCell ref="H1:N1"/>
    <mergeCell ref="H2:N2"/>
  </mergeCells>
  <pageMargins left="0.22" right="0.17" top="0.17" bottom="0.17" header="0.17" footer="0.17"/>
  <pageSetup paperSize="9" scale="9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2021-11-23T07:05:34Z</dcterms:modified>
</cp:coreProperties>
</file>