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011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28" i="1"/>
  <c r="I26"/>
  <c r="I21"/>
  <c r="I20" s="1"/>
  <c r="I24"/>
  <c r="I17"/>
  <c r="I16" s="1"/>
  <c r="I15" s="1"/>
  <c r="I23" l="1"/>
  <c r="I19" s="1"/>
  <c r="I14" s="1"/>
  <c r="I62" l="1"/>
</calcChain>
</file>

<file path=xl/sharedStrings.xml><?xml version="1.0" encoding="utf-8"?>
<sst xmlns="http://schemas.openxmlformats.org/spreadsheetml/2006/main" count="397" uniqueCount="72">
  <si>
    <t>Приложение №5 к решению муниципального Совета муниципального образования "Нюхченское" Пинежского муниципального района Архангельской области "О местном бюджете  на 2023 год"   от 22   декабря 2022 г. №  52</t>
  </si>
  <si>
    <t xml:space="preserve">Распределение  бюджетных ассигнований на реализацию муниципальных программ муниципального образования «Нюхченское» Пинежского муниципального района архангельской областии непрограммных направлений деятельности на 2023 год </t>
  </si>
  <si>
    <t>Наименование</t>
  </si>
  <si>
    <t xml:space="preserve">Целевая статья </t>
  </si>
  <si>
    <t>Вид рас-хо-дов</t>
  </si>
  <si>
    <t>Сумма,
тыс. рублей</t>
  </si>
  <si>
    <t xml:space="preserve">I.  МУНИЦИПАЛЬНЫЕ ПРОГРАММЫ </t>
  </si>
  <si>
    <t>Муниципальная программа "Пожарная безопасность на территории сельского поселения "Нюхченское" Пинежского муниципального района Архангельской области на 2023 - 2025 годы"</t>
  </si>
  <si>
    <t>Приобретение и установка автономных и дымовых пожарных извещателей</t>
  </si>
  <si>
    <t>S687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</si>
  <si>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</si>
  <si>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</si>
  <si>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Мероприятия в сфере обеспечения пожарной безопасности, осуществляемые органами местного самоуправления (бюджет поселения)</t>
  </si>
  <si>
    <t xml:space="preserve">II. НЕПРОГРАММНЫЕ НАПРАВЛЕНИЯ ДЕЯТЕЛЬНОСТИ 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</si>
  <si>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</si>
  <si>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</si>
  <si>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</si>
  <si>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</si>
  <si>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Обеспечение деятельности исполнительных органов местного самоуправления</t>
  </si>
  <si>
    <t>Осуществление государственных полномочий в сфере административных правонарушений</t>
  </si>
  <si>
    <t>Иные бюджетные ассигнования</t>
  </si>
  <si>
    <t>Уплата налогов, сборов и иных платежей</t>
  </si>
  <si>
    <t>Непрограммные расходы в области национальной обороны</t>
  </si>
  <si>
    <t>Осуществление первичного воинского учета органами местного самоуправления поселений, муниципальных и городских округов</t>
  </si>
  <si>
    <t>Непрограммные расходы в области национальной безопасности и правоохранительной деятельности</t>
  </si>
  <si>
    <t>Обеспечение пожарной безопасности</t>
  </si>
  <si>
    <t>Непрограммные расходы в области дорожного хозяйства</t>
  </si>
  <si>
    <t>Осуществление части полномочий района по содержанию автомобильных дорог общего пользования местного значения, находящихся в собственности муниципального района, в части электроосвещения, за счет средств муниципального дорожного фонда</t>
  </si>
  <si>
    <t>Д</t>
  </si>
  <si>
    <t>Осуществление части полномочий района по капитальному ремонту, ремонту и содержанию автомобильных дорог общего пользования местного значения, находящихся в собственности муниципального района на 2023 год и на плановый период 2024 и 2025 годов</t>
  </si>
  <si>
    <t>Непрограммные расходы в области благоустройства</t>
  </si>
  <si>
    <t>Прочие мероприятия по благоустройсву поселений</t>
  </si>
  <si>
    <t>Непрограммные расходы в области культуры</t>
  </si>
  <si>
    <t>Мероприятия в сфере культуры, искусства и  туризма (бюджет поселения)</t>
  </si>
  <si>
    <t>Итого:</t>
  </si>
  <si>
    <t>5</t>
  </si>
  <si>
    <t>6</t>
  </si>
  <si>
    <t>01</t>
  </si>
  <si>
    <t>0</t>
  </si>
  <si>
    <t>200</t>
  </si>
  <si>
    <t>240</t>
  </si>
  <si>
    <t>21</t>
  </si>
  <si>
    <t>0000</t>
  </si>
  <si>
    <t>9001</t>
  </si>
  <si>
    <t>100</t>
  </si>
  <si>
    <t>22</t>
  </si>
  <si>
    <t>7879</t>
  </si>
  <si>
    <t>3</t>
  </si>
  <si>
    <t>9040</t>
  </si>
  <si>
    <t>25</t>
  </si>
  <si>
    <t>5118</t>
  </si>
  <si>
    <t>120</t>
  </si>
  <si>
    <t>26</t>
  </si>
  <si>
    <t>9006</t>
  </si>
  <si>
    <t>28</t>
  </si>
  <si>
    <t>8054</t>
  </si>
  <si>
    <t>8066</t>
  </si>
  <si>
    <t>29</t>
  </si>
  <si>
    <t>9013</t>
  </si>
  <si>
    <t>30</t>
  </si>
  <si>
    <t>9015</t>
  </si>
  <si>
    <t>9018</t>
  </si>
  <si>
    <t>Межбюджетные трансферты</t>
  </si>
  <si>
    <t>500</t>
  </si>
  <si>
    <t>Иные межбюджетные трансферты</t>
  </si>
  <si>
    <t>540</t>
  </si>
  <si>
    <t>Проведение выборов  в муниципальном образовании</t>
  </si>
  <si>
    <t>33</t>
  </si>
  <si>
    <t>Проведение выборов  в представительный орган муниципального образования</t>
  </si>
  <si>
    <t>S645</t>
  </si>
  <si>
    <t>Софинансирование  выплаты  вьiходных  пособий  и сохранения  среднего  месячното  заработка  на период трудоустройства  в связи  с ликвидацией  органов местного  самоуправления  вследствие  создания  муниципальноrо округа Архангельской области</t>
  </si>
  <si>
    <t xml:space="preserve">Приложение №4 к решению муниципального Совета муниципального образования "Нюхченское" Пинежского муниципального района Архангельской области "О местном бюджете  на 2023 год"   от 25  декабря  2023 г. № 91  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</si>
</sst>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00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i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7" fillId="0" borderId="0"/>
  </cellStyleXfs>
  <cellXfs count="72">
    <xf numFmtId="0" fontId="0" fillId="0" borderId="0" xfId="0"/>
    <xf numFmtId="0" fontId="6" fillId="0" borderId="0" xfId="1"/>
    <xf numFmtId="0" fontId="3" fillId="0" borderId="0" xfId="2" applyFont="1" applyFill="1" applyAlignment="1">
      <alignment horizontal="center" vertical="center"/>
    </xf>
    <xf numFmtId="0" fontId="5" fillId="0" borderId="5" xfId="2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49" fontId="2" fillId="0" borderId="14" xfId="2" applyNumberFormat="1" applyFont="1" applyFill="1" applyBorder="1" applyAlignment="1">
      <alignment horizontal="center" vertical="center" wrapText="1"/>
    </xf>
    <xf numFmtId="49" fontId="2" fillId="0" borderId="7" xfId="2" applyNumberFormat="1" applyFont="1" applyFill="1" applyBorder="1" applyAlignment="1">
      <alignment horizontal="center" vertical="top" wrapText="1"/>
    </xf>
    <xf numFmtId="49" fontId="2" fillId="0" borderId="8" xfId="2" applyNumberFormat="1" applyFont="1" applyFill="1" applyBorder="1" applyAlignment="1">
      <alignment horizontal="center" vertical="top" wrapText="1"/>
    </xf>
    <xf numFmtId="0" fontId="2" fillId="0" borderId="8" xfId="1" applyFont="1" applyFill="1" applyBorder="1" applyAlignment="1">
      <alignment horizontal="center" vertical="top" wrapText="1"/>
    </xf>
    <xf numFmtId="0" fontId="2" fillId="0" borderId="9" xfId="1" applyFont="1" applyFill="1" applyBorder="1" applyAlignment="1">
      <alignment horizontal="center" vertical="top" wrapText="1"/>
    </xf>
    <xf numFmtId="49" fontId="2" fillId="0" borderId="0" xfId="2" applyNumberFormat="1" applyFont="1" applyFill="1" applyBorder="1" applyAlignment="1">
      <alignment horizontal="center" vertical="top" wrapText="1"/>
    </xf>
    <xf numFmtId="164" fontId="3" fillId="0" borderId="10" xfId="2" applyNumberFormat="1" applyFont="1" applyFill="1" applyBorder="1" applyAlignment="1">
      <alignment horizontal="center" vertical="top"/>
    </xf>
    <xf numFmtId="49" fontId="3" fillId="0" borderId="6" xfId="2" applyNumberFormat="1" applyFont="1" applyFill="1" applyBorder="1" applyAlignment="1">
      <alignment horizontal="center" vertical="top" wrapText="1"/>
    </xf>
    <xf numFmtId="49" fontId="3" fillId="0" borderId="0" xfId="2" applyNumberFormat="1" applyFont="1" applyFill="1" applyBorder="1" applyAlignment="1">
      <alignment horizontal="center" vertical="top" wrapText="1"/>
    </xf>
    <xf numFmtId="0" fontId="3" fillId="0" borderId="0" xfId="1" applyFont="1" applyFill="1" applyBorder="1" applyAlignment="1">
      <alignment horizontal="center" vertical="top" wrapText="1"/>
    </xf>
    <xf numFmtId="0" fontId="3" fillId="0" borderId="11" xfId="1" applyFont="1" applyFill="1" applyBorder="1" applyAlignment="1">
      <alignment horizontal="center" vertical="top" wrapText="1"/>
    </xf>
    <xf numFmtId="49" fontId="2" fillId="0" borderId="6" xfId="2" applyNumberFormat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center" vertical="top" wrapText="1"/>
    </xf>
    <xf numFmtId="0" fontId="2" fillId="0" borderId="11" xfId="1" applyFont="1" applyFill="1" applyBorder="1" applyAlignment="1">
      <alignment horizontal="center" vertical="top" wrapText="1"/>
    </xf>
    <xf numFmtId="164" fontId="2" fillId="0" borderId="10" xfId="2" applyNumberFormat="1" applyFont="1" applyFill="1" applyBorder="1" applyAlignment="1">
      <alignment horizontal="center" vertical="top"/>
    </xf>
    <xf numFmtId="49" fontId="8" fillId="0" borderId="6" xfId="2" applyNumberFormat="1" applyFont="1" applyFill="1" applyBorder="1" applyAlignment="1">
      <alignment horizontal="center" vertical="top" wrapText="1"/>
    </xf>
    <xf numFmtId="49" fontId="8" fillId="0" borderId="0" xfId="2" applyNumberFormat="1" applyFont="1" applyFill="1" applyBorder="1" applyAlignment="1">
      <alignment horizontal="center" vertical="top" wrapText="1"/>
    </xf>
    <xf numFmtId="0" fontId="8" fillId="0" borderId="0" xfId="2" applyFont="1" applyFill="1" applyBorder="1" applyAlignment="1">
      <alignment horizontal="center" vertical="top" wrapText="1"/>
    </xf>
    <xf numFmtId="49" fontId="8" fillId="0" borderId="11" xfId="2" applyNumberFormat="1" applyFont="1" applyFill="1" applyBorder="1" applyAlignment="1">
      <alignment horizontal="center" vertical="top" wrapText="1"/>
    </xf>
    <xf numFmtId="49" fontId="3" fillId="0" borderId="11" xfId="2" applyNumberFormat="1" applyFont="1" applyFill="1" applyBorder="1" applyAlignment="1">
      <alignment horizontal="center" vertical="top" wrapText="1"/>
    </xf>
    <xf numFmtId="49" fontId="9" fillId="0" borderId="0" xfId="2" applyNumberFormat="1" applyFont="1" applyFill="1" applyBorder="1" applyAlignment="1">
      <alignment horizontal="center" vertical="top" wrapText="1"/>
    </xf>
    <xf numFmtId="49" fontId="2" fillId="0" borderId="6" xfId="2" applyNumberFormat="1" applyFont="1" applyFill="1" applyBorder="1" applyAlignment="1">
      <alignment horizontal="center" vertical="top"/>
    </xf>
    <xf numFmtId="49" fontId="2" fillId="0" borderId="0" xfId="2" applyNumberFormat="1" applyFont="1" applyFill="1" applyBorder="1" applyAlignment="1">
      <alignment horizontal="center" vertical="top"/>
    </xf>
    <xf numFmtId="49" fontId="2" fillId="0" borderId="11" xfId="2" applyNumberFormat="1" applyFont="1" applyFill="1" applyBorder="1" applyAlignment="1">
      <alignment horizontal="center" vertical="top"/>
    </xf>
    <xf numFmtId="49" fontId="9" fillId="0" borderId="0" xfId="2" applyNumberFormat="1" applyFont="1" applyFill="1" applyBorder="1" applyAlignment="1">
      <alignment horizontal="center" vertical="top"/>
    </xf>
    <xf numFmtId="49" fontId="3" fillId="0" borderId="6" xfId="2" applyNumberFormat="1" applyFont="1" applyFill="1" applyBorder="1" applyAlignment="1">
      <alignment horizontal="center" vertical="top"/>
    </xf>
    <xf numFmtId="49" fontId="3" fillId="0" borderId="0" xfId="2" applyNumberFormat="1" applyFont="1" applyFill="1" applyBorder="1" applyAlignment="1">
      <alignment horizontal="center" vertical="top"/>
    </xf>
    <xf numFmtId="49" fontId="3" fillId="0" borderId="11" xfId="2" applyNumberFormat="1" applyFont="1" applyFill="1" applyBorder="1" applyAlignment="1">
      <alignment horizontal="center" vertical="top"/>
    </xf>
    <xf numFmtId="49" fontId="10" fillId="0" borderId="0" xfId="2" applyNumberFormat="1" applyFont="1" applyFill="1" applyBorder="1" applyAlignment="1">
      <alignment horizontal="center" vertical="top"/>
    </xf>
    <xf numFmtId="49" fontId="2" fillId="0" borderId="6" xfId="1" applyNumberFormat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center" vertical="top"/>
    </xf>
    <xf numFmtId="49" fontId="2" fillId="0" borderId="11" xfId="1" applyNumberFormat="1" applyFont="1" applyFill="1" applyBorder="1" applyAlignment="1">
      <alignment horizontal="center" vertical="top"/>
    </xf>
    <xf numFmtId="164" fontId="11" fillId="0" borderId="10" xfId="1" applyNumberFormat="1" applyFont="1" applyFill="1" applyBorder="1" applyAlignment="1">
      <alignment horizontal="center" vertical="top"/>
    </xf>
    <xf numFmtId="164" fontId="2" fillId="0" borderId="10" xfId="1" applyNumberFormat="1" applyFont="1" applyFill="1" applyBorder="1" applyAlignment="1">
      <alignment horizontal="center" vertical="top"/>
    </xf>
    <xf numFmtId="49" fontId="2" fillId="0" borderId="3" xfId="2" applyNumberFormat="1" applyFont="1" applyFill="1" applyBorder="1" applyAlignment="1">
      <alignment horizontal="center" vertical="top"/>
    </xf>
    <xf numFmtId="49" fontId="2" fillId="0" borderId="4" xfId="2" applyNumberFormat="1" applyFont="1" applyFill="1" applyBorder="1" applyAlignment="1">
      <alignment horizontal="center" vertical="top"/>
    </xf>
    <xf numFmtId="49" fontId="3" fillId="0" borderId="4" xfId="2" applyNumberFormat="1" applyFont="1" applyFill="1" applyBorder="1" applyAlignment="1">
      <alignment horizontal="center" vertical="top"/>
    </xf>
    <xf numFmtId="49" fontId="2" fillId="0" borderId="13" xfId="2" applyNumberFormat="1" applyFont="1" applyFill="1" applyBorder="1" applyAlignment="1">
      <alignment horizontal="center" vertical="top"/>
    </xf>
    <xf numFmtId="164" fontId="3" fillId="0" borderId="5" xfId="2" applyNumberFormat="1" applyFont="1" applyFill="1" applyBorder="1" applyAlignment="1">
      <alignment vertical="top"/>
    </xf>
    <xf numFmtId="0" fontId="5" fillId="0" borderId="6" xfId="2" applyFont="1" applyFill="1" applyBorder="1" applyAlignment="1">
      <alignment vertical="top" wrapText="1"/>
    </xf>
    <xf numFmtId="0" fontId="2" fillId="0" borderId="6" xfId="2" applyFont="1" applyFill="1" applyBorder="1" applyAlignment="1">
      <alignment vertical="top" wrapText="1"/>
    </xf>
    <xf numFmtId="0" fontId="2" fillId="0" borderId="6" xfId="1" applyFont="1" applyBorder="1" applyAlignment="1">
      <alignment vertical="top"/>
    </xf>
    <xf numFmtId="0" fontId="2" fillId="0" borderId="6" xfId="2" applyNumberFormat="1" applyFont="1" applyFill="1" applyBorder="1" applyAlignment="1">
      <alignment vertical="top" wrapText="1"/>
    </xf>
    <xf numFmtId="0" fontId="2" fillId="0" borderId="10" xfId="2" applyFont="1" applyFill="1" applyBorder="1" applyAlignment="1">
      <alignment vertical="top" wrapText="1"/>
    </xf>
    <xf numFmtId="0" fontId="2" fillId="0" borderId="6" xfId="1" applyFont="1" applyFill="1" applyBorder="1" applyAlignment="1">
      <alignment vertical="top" wrapText="1"/>
    </xf>
    <xf numFmtId="49" fontId="3" fillId="0" borderId="6" xfId="1" applyNumberFormat="1" applyFont="1" applyFill="1" applyBorder="1" applyAlignment="1">
      <alignment horizontal="center" vertical="top"/>
    </xf>
    <xf numFmtId="49" fontId="3" fillId="0" borderId="0" xfId="1" applyNumberFormat="1" applyFont="1" applyFill="1" applyBorder="1" applyAlignment="1">
      <alignment horizontal="center" vertical="top"/>
    </xf>
    <xf numFmtId="49" fontId="3" fillId="0" borderId="11" xfId="1" applyNumberFormat="1" applyFont="1" applyFill="1" applyBorder="1" applyAlignment="1">
      <alignment horizontal="center" vertical="top"/>
    </xf>
    <xf numFmtId="164" fontId="3" fillId="0" borderId="10" xfId="1" applyNumberFormat="1" applyFont="1" applyFill="1" applyBorder="1" applyAlignment="1">
      <alignment horizontal="center" vertical="top"/>
    </xf>
    <xf numFmtId="0" fontId="2" fillId="0" borderId="10" xfId="1" applyFont="1" applyFill="1" applyBorder="1" applyAlignment="1">
      <alignment vertical="top" wrapText="1"/>
    </xf>
    <xf numFmtId="165" fontId="3" fillId="0" borderId="0" xfId="1" applyNumberFormat="1" applyFont="1" applyFill="1" applyBorder="1" applyAlignment="1">
      <alignment horizontal="center" vertical="top" wrapText="1"/>
    </xf>
    <xf numFmtId="0" fontId="3" fillId="0" borderId="6" xfId="1" applyFont="1" applyFill="1" applyBorder="1" applyAlignment="1">
      <alignment vertical="top" wrapText="1"/>
    </xf>
    <xf numFmtId="0" fontId="2" fillId="0" borderId="12" xfId="2" applyNumberFormat="1" applyFont="1" applyFill="1" applyBorder="1" applyAlignment="1">
      <alignment vertical="top" wrapText="1"/>
    </xf>
    <xf numFmtId="49" fontId="2" fillId="0" borderId="10" xfId="2" applyNumberFormat="1" applyFont="1" applyFill="1" applyBorder="1" applyAlignment="1">
      <alignment horizontal="center" vertical="top"/>
    </xf>
    <xf numFmtId="165" fontId="2" fillId="0" borderId="0" xfId="1" applyNumberFormat="1" applyFont="1" applyFill="1" applyBorder="1" applyAlignment="1">
      <alignment horizontal="center" vertical="top" wrapText="1"/>
    </xf>
    <xf numFmtId="0" fontId="4" fillId="0" borderId="0" xfId="2" applyFont="1" applyFill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2" fillId="0" borderId="14" xfId="2" applyNumberFormat="1" applyFont="1" applyFill="1" applyBorder="1" applyAlignment="1">
      <alignment horizontal="center" vertical="center" wrapText="1"/>
    </xf>
    <xf numFmtId="0" fontId="2" fillId="0" borderId="14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49" fontId="2" fillId="0" borderId="7" xfId="2" applyNumberFormat="1" applyFont="1" applyFill="1" applyBorder="1" applyAlignment="1">
      <alignment horizontal="center" vertical="center" wrapText="1"/>
    </xf>
    <xf numFmtId="49" fontId="2" fillId="0" borderId="8" xfId="2" applyNumberFormat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2"/>
  <sheetViews>
    <sheetView tabSelected="1" workbookViewId="0">
      <selection activeCell="S3" sqref="S3"/>
    </sheetView>
  </sheetViews>
  <sheetFormatPr defaultRowHeight="15"/>
  <cols>
    <col min="1" max="1" width="66.28515625" customWidth="1"/>
    <col min="3" max="3" width="5.42578125" customWidth="1"/>
    <col min="4" max="4" width="6.42578125" customWidth="1"/>
    <col min="5" max="5" width="5.85546875" customWidth="1"/>
    <col min="7" max="7" width="5.140625" customWidth="1"/>
    <col min="9" max="9" width="13.85546875" customWidth="1"/>
  </cols>
  <sheetData>
    <row r="1" spans="1:9" ht="77.25" customHeight="1">
      <c r="A1" s="1"/>
      <c r="B1" s="71" t="s">
        <v>71</v>
      </c>
      <c r="C1" s="71"/>
      <c r="D1" s="71"/>
      <c r="E1" s="71"/>
      <c r="F1" s="71"/>
      <c r="G1" s="71"/>
      <c r="H1" s="71"/>
      <c r="I1" s="71"/>
    </row>
    <row r="2" spans="1:9" ht="72" customHeight="1">
      <c r="A2" s="2"/>
      <c r="B2" s="71" t="s">
        <v>0</v>
      </c>
      <c r="C2" s="71"/>
      <c r="D2" s="71"/>
      <c r="E2" s="71"/>
      <c r="F2" s="71"/>
      <c r="G2" s="71"/>
      <c r="H2" s="71"/>
      <c r="I2" s="71"/>
    </row>
    <row r="3" spans="1:9" ht="72" customHeight="1">
      <c r="A3" s="62" t="s">
        <v>1</v>
      </c>
      <c r="B3" s="62"/>
      <c r="C3" s="62"/>
      <c r="D3" s="62"/>
      <c r="E3" s="62"/>
      <c r="F3" s="62"/>
      <c r="G3" s="62"/>
      <c r="H3" s="62"/>
      <c r="I3" s="62"/>
    </row>
    <row r="4" spans="1:9" ht="31.5">
      <c r="A4" s="4" t="s">
        <v>2</v>
      </c>
      <c r="B4" s="63" t="s">
        <v>3</v>
      </c>
      <c r="C4" s="64"/>
      <c r="D4" s="64"/>
      <c r="E4" s="65"/>
      <c r="F4" s="65"/>
      <c r="G4" s="66"/>
      <c r="H4" s="5" t="s">
        <v>4</v>
      </c>
      <c r="I4" s="6" t="s">
        <v>5</v>
      </c>
    </row>
    <row r="5" spans="1:9" ht="15.75">
      <c r="A5" s="4">
        <v>1</v>
      </c>
      <c r="B5" s="67" t="s">
        <v>35</v>
      </c>
      <c r="C5" s="68"/>
      <c r="D5" s="68"/>
      <c r="E5" s="69"/>
      <c r="F5" s="69"/>
      <c r="G5" s="70"/>
      <c r="H5" s="7" t="s">
        <v>36</v>
      </c>
      <c r="I5" s="6">
        <v>7</v>
      </c>
    </row>
    <row r="6" spans="1:9" ht="26.25" customHeight="1">
      <c r="A6" s="46" t="s">
        <v>6</v>
      </c>
      <c r="B6" s="8"/>
      <c r="C6" s="9"/>
      <c r="D6" s="9"/>
      <c r="E6" s="10"/>
      <c r="F6" s="10"/>
      <c r="G6" s="11"/>
      <c r="H6" s="12"/>
      <c r="I6" s="13">
        <v>33.799999999999997</v>
      </c>
    </row>
    <row r="7" spans="1:9" ht="81" customHeight="1">
      <c r="A7" s="46" t="s">
        <v>7</v>
      </c>
      <c r="B7" s="14" t="s">
        <v>37</v>
      </c>
      <c r="C7" s="15" t="s">
        <v>38</v>
      </c>
      <c r="D7" s="15" t="s">
        <v>38</v>
      </c>
      <c r="E7" s="16">
        <v>0</v>
      </c>
      <c r="F7" s="57">
        <v>0</v>
      </c>
      <c r="G7" s="17">
        <v>0</v>
      </c>
      <c r="H7" s="12"/>
      <c r="I7" s="13">
        <v>33.799999999999997</v>
      </c>
    </row>
    <row r="8" spans="1:9" ht="37.5" customHeight="1">
      <c r="A8" s="47" t="s">
        <v>8</v>
      </c>
      <c r="B8" s="18" t="s">
        <v>37</v>
      </c>
      <c r="C8" s="12" t="s">
        <v>38</v>
      </c>
      <c r="D8" s="12" t="s">
        <v>38</v>
      </c>
      <c r="E8" s="19">
        <v>0</v>
      </c>
      <c r="F8" s="61" t="s">
        <v>9</v>
      </c>
      <c r="G8" s="20">
        <v>0</v>
      </c>
      <c r="H8" s="12"/>
      <c r="I8" s="21">
        <v>24</v>
      </c>
    </row>
    <row r="9" spans="1:9" ht="41.25" customHeight="1">
      <c r="A9" s="47" t="s">
        <v>10</v>
      </c>
      <c r="B9" s="18" t="s">
        <v>37</v>
      </c>
      <c r="C9" s="12" t="s">
        <v>38</v>
      </c>
      <c r="D9" s="12" t="s">
        <v>38</v>
      </c>
      <c r="E9" s="19">
        <v>0</v>
      </c>
      <c r="F9" s="61" t="s">
        <v>9</v>
      </c>
      <c r="G9" s="20">
        <v>0</v>
      </c>
      <c r="H9" s="12" t="s">
        <v>39</v>
      </c>
      <c r="I9" s="21">
        <v>24</v>
      </c>
    </row>
    <row r="10" spans="1:9" ht="39.75" customHeight="1">
      <c r="A10" s="47" t="s">
        <v>11</v>
      </c>
      <c r="B10" s="18" t="s">
        <v>37</v>
      </c>
      <c r="C10" s="12" t="s">
        <v>38</v>
      </c>
      <c r="D10" s="12" t="s">
        <v>38</v>
      </c>
      <c r="E10" s="19">
        <v>0</v>
      </c>
      <c r="F10" s="61" t="s">
        <v>9</v>
      </c>
      <c r="G10" s="20">
        <v>0</v>
      </c>
      <c r="H10" s="12" t="s">
        <v>40</v>
      </c>
      <c r="I10" s="21">
        <v>24.1</v>
      </c>
    </row>
    <row r="11" spans="1:9" ht="56.25" customHeight="1">
      <c r="A11" s="47" t="s">
        <v>12</v>
      </c>
      <c r="B11" s="18" t="s">
        <v>37</v>
      </c>
      <c r="C11" s="12" t="s">
        <v>38</v>
      </c>
      <c r="D11" s="12" t="s">
        <v>38</v>
      </c>
      <c r="E11" s="19">
        <v>0</v>
      </c>
      <c r="F11" s="19">
        <v>9006</v>
      </c>
      <c r="G11" s="20">
        <v>0</v>
      </c>
      <c r="H11" s="12"/>
      <c r="I11" s="21">
        <v>9.8000000000000007</v>
      </c>
    </row>
    <row r="12" spans="1:9" ht="36.75" customHeight="1">
      <c r="A12" s="47" t="s">
        <v>10</v>
      </c>
      <c r="B12" s="18" t="s">
        <v>37</v>
      </c>
      <c r="C12" s="12" t="s">
        <v>38</v>
      </c>
      <c r="D12" s="12" t="s">
        <v>38</v>
      </c>
      <c r="E12" s="19">
        <v>0</v>
      </c>
      <c r="F12" s="19">
        <v>9006</v>
      </c>
      <c r="G12" s="20">
        <v>0</v>
      </c>
      <c r="H12" s="12" t="s">
        <v>39</v>
      </c>
      <c r="I12" s="21">
        <v>9.8000000000000007</v>
      </c>
    </row>
    <row r="13" spans="1:9" ht="39" customHeight="1">
      <c r="A13" s="47" t="s">
        <v>11</v>
      </c>
      <c r="B13" s="18" t="s">
        <v>37</v>
      </c>
      <c r="C13" s="12" t="s">
        <v>38</v>
      </c>
      <c r="D13" s="12" t="s">
        <v>38</v>
      </c>
      <c r="E13" s="19">
        <v>0</v>
      </c>
      <c r="F13" s="19">
        <v>9006</v>
      </c>
      <c r="G13" s="20">
        <v>0</v>
      </c>
      <c r="H13" s="12" t="s">
        <v>40</v>
      </c>
      <c r="I13" s="21">
        <v>9.8000000000000007</v>
      </c>
    </row>
    <row r="14" spans="1:9" ht="37.5">
      <c r="A14" s="46" t="s">
        <v>13</v>
      </c>
      <c r="B14" s="22"/>
      <c r="C14" s="23"/>
      <c r="D14" s="23"/>
      <c r="E14" s="23"/>
      <c r="F14" s="24"/>
      <c r="G14" s="25"/>
      <c r="H14" s="23"/>
      <c r="I14" s="13">
        <f>I15+I19+I33+I39+I43+I50+I54</f>
        <v>3645.6</v>
      </c>
    </row>
    <row r="15" spans="1:9" ht="43.5" customHeight="1">
      <c r="A15" s="46" t="s">
        <v>14</v>
      </c>
      <c r="B15" s="14" t="s">
        <v>41</v>
      </c>
      <c r="C15" s="15" t="s">
        <v>38</v>
      </c>
      <c r="D15" s="15" t="s">
        <v>38</v>
      </c>
      <c r="E15" s="15" t="s">
        <v>38</v>
      </c>
      <c r="F15" s="15" t="s">
        <v>42</v>
      </c>
      <c r="G15" s="26" t="s">
        <v>38</v>
      </c>
      <c r="H15" s="27"/>
      <c r="I15" s="13">
        <f>I16</f>
        <v>830.7</v>
      </c>
    </row>
    <row r="16" spans="1:9" ht="15.75">
      <c r="A16" s="48" t="s">
        <v>15</v>
      </c>
      <c r="B16" s="28" t="s">
        <v>41</v>
      </c>
      <c r="C16" s="29" t="s">
        <v>38</v>
      </c>
      <c r="D16" s="29" t="s">
        <v>38</v>
      </c>
      <c r="E16" s="29" t="s">
        <v>38</v>
      </c>
      <c r="F16" s="29" t="s">
        <v>43</v>
      </c>
      <c r="G16" s="30" t="s">
        <v>38</v>
      </c>
      <c r="H16" s="31"/>
      <c r="I16" s="21">
        <f>I17</f>
        <v>830.7</v>
      </c>
    </row>
    <row r="17" spans="1:9" ht="70.5" customHeight="1">
      <c r="A17" s="47" t="s">
        <v>16</v>
      </c>
      <c r="B17" s="28" t="s">
        <v>41</v>
      </c>
      <c r="C17" s="29" t="s">
        <v>38</v>
      </c>
      <c r="D17" s="29" t="s">
        <v>38</v>
      </c>
      <c r="E17" s="29" t="s">
        <v>38</v>
      </c>
      <c r="F17" s="29" t="s">
        <v>43</v>
      </c>
      <c r="G17" s="30" t="s">
        <v>38</v>
      </c>
      <c r="H17" s="29" t="s">
        <v>44</v>
      </c>
      <c r="I17" s="21">
        <f>I18</f>
        <v>830.7</v>
      </c>
    </row>
    <row r="18" spans="1:9" ht="37.5" customHeight="1">
      <c r="A18" s="47" t="s">
        <v>17</v>
      </c>
      <c r="B18" s="28" t="s">
        <v>41</v>
      </c>
      <c r="C18" s="29" t="s">
        <v>38</v>
      </c>
      <c r="D18" s="29" t="s">
        <v>38</v>
      </c>
      <c r="E18" s="29" t="s">
        <v>38</v>
      </c>
      <c r="F18" s="29" t="s">
        <v>43</v>
      </c>
      <c r="G18" s="30" t="s">
        <v>38</v>
      </c>
      <c r="H18" s="29">
        <v>120</v>
      </c>
      <c r="I18" s="21">
        <v>830.7</v>
      </c>
    </row>
    <row r="19" spans="1:9" ht="43.5" customHeight="1">
      <c r="A19" s="46" t="s">
        <v>18</v>
      </c>
      <c r="B19" s="32" t="s">
        <v>45</v>
      </c>
      <c r="C19" s="33" t="s">
        <v>38</v>
      </c>
      <c r="D19" s="33" t="s">
        <v>38</v>
      </c>
      <c r="E19" s="33" t="s">
        <v>38</v>
      </c>
      <c r="F19" s="33" t="s">
        <v>42</v>
      </c>
      <c r="G19" s="34" t="s">
        <v>38</v>
      </c>
      <c r="H19" s="31"/>
      <c r="I19" s="13">
        <f>I20+I23+I30</f>
        <v>1994.6000000000001</v>
      </c>
    </row>
    <row r="20" spans="1:9" ht="40.5" customHeight="1">
      <c r="A20" s="47" t="s">
        <v>19</v>
      </c>
      <c r="B20" s="28" t="s">
        <v>45</v>
      </c>
      <c r="C20" s="29" t="s">
        <v>38</v>
      </c>
      <c r="D20" s="29" t="s">
        <v>38</v>
      </c>
      <c r="E20" s="29" t="s">
        <v>38</v>
      </c>
      <c r="F20" s="29" t="s">
        <v>46</v>
      </c>
      <c r="G20" s="30" t="s">
        <v>47</v>
      </c>
      <c r="H20" s="29"/>
      <c r="I20" s="21">
        <f>I21</f>
        <v>87.5</v>
      </c>
    </row>
    <row r="21" spans="1:9" ht="37.5" customHeight="1">
      <c r="A21" s="47" t="s">
        <v>10</v>
      </c>
      <c r="B21" s="28" t="s">
        <v>45</v>
      </c>
      <c r="C21" s="29" t="s">
        <v>38</v>
      </c>
      <c r="D21" s="29" t="s">
        <v>38</v>
      </c>
      <c r="E21" s="29" t="s">
        <v>38</v>
      </c>
      <c r="F21" s="29" t="s">
        <v>46</v>
      </c>
      <c r="G21" s="30" t="s">
        <v>47</v>
      </c>
      <c r="H21" s="29" t="s">
        <v>39</v>
      </c>
      <c r="I21" s="21">
        <f>I22</f>
        <v>87.5</v>
      </c>
    </row>
    <row r="22" spans="1:9" ht="41.25" customHeight="1">
      <c r="A22" s="47" t="s">
        <v>11</v>
      </c>
      <c r="B22" s="28" t="s">
        <v>45</v>
      </c>
      <c r="C22" s="29" t="s">
        <v>38</v>
      </c>
      <c r="D22" s="29" t="s">
        <v>38</v>
      </c>
      <c r="E22" s="29" t="s">
        <v>38</v>
      </c>
      <c r="F22" s="29" t="s">
        <v>46</v>
      </c>
      <c r="G22" s="30" t="s">
        <v>47</v>
      </c>
      <c r="H22" s="29" t="s">
        <v>40</v>
      </c>
      <c r="I22" s="21">
        <v>87.5</v>
      </c>
    </row>
    <row r="23" spans="1:9" ht="36.75" customHeight="1">
      <c r="A23" s="47" t="s">
        <v>15</v>
      </c>
      <c r="B23" s="28" t="s">
        <v>45</v>
      </c>
      <c r="C23" s="29" t="s">
        <v>38</v>
      </c>
      <c r="D23" s="29" t="s">
        <v>38</v>
      </c>
      <c r="E23" s="29" t="s">
        <v>38</v>
      </c>
      <c r="F23" s="29" t="s">
        <v>43</v>
      </c>
      <c r="G23" s="30" t="s">
        <v>38</v>
      </c>
      <c r="H23" s="29"/>
      <c r="I23" s="21">
        <f>I24+I26+I28</f>
        <v>1847.8000000000002</v>
      </c>
    </row>
    <row r="24" spans="1:9" ht="68.25" customHeight="1">
      <c r="A24" s="47" t="s">
        <v>16</v>
      </c>
      <c r="B24" s="28" t="s">
        <v>45</v>
      </c>
      <c r="C24" s="29" t="s">
        <v>38</v>
      </c>
      <c r="D24" s="29" t="s">
        <v>38</v>
      </c>
      <c r="E24" s="29" t="s">
        <v>38</v>
      </c>
      <c r="F24" s="29" t="s">
        <v>43</v>
      </c>
      <c r="G24" s="30" t="s">
        <v>38</v>
      </c>
      <c r="H24" s="29">
        <v>100</v>
      </c>
      <c r="I24" s="21">
        <f>I25</f>
        <v>1773</v>
      </c>
    </row>
    <row r="25" spans="1:9" ht="39.75" customHeight="1">
      <c r="A25" s="47" t="s">
        <v>17</v>
      </c>
      <c r="B25" s="28" t="s">
        <v>45</v>
      </c>
      <c r="C25" s="29" t="s">
        <v>38</v>
      </c>
      <c r="D25" s="29" t="s">
        <v>38</v>
      </c>
      <c r="E25" s="29" t="s">
        <v>38</v>
      </c>
      <c r="F25" s="29" t="s">
        <v>43</v>
      </c>
      <c r="G25" s="30" t="s">
        <v>38</v>
      </c>
      <c r="H25" s="29">
        <v>120</v>
      </c>
      <c r="I25" s="21">
        <v>1773</v>
      </c>
    </row>
    <row r="26" spans="1:9" ht="37.5" customHeight="1">
      <c r="A26" s="47" t="s">
        <v>10</v>
      </c>
      <c r="B26" s="28" t="s">
        <v>45</v>
      </c>
      <c r="C26" s="29" t="s">
        <v>38</v>
      </c>
      <c r="D26" s="29" t="s">
        <v>38</v>
      </c>
      <c r="E26" s="29" t="s">
        <v>38</v>
      </c>
      <c r="F26" s="29" t="s">
        <v>43</v>
      </c>
      <c r="G26" s="30" t="s">
        <v>38</v>
      </c>
      <c r="H26" s="29">
        <v>200</v>
      </c>
      <c r="I26" s="21">
        <f>I27</f>
        <v>61.9</v>
      </c>
    </row>
    <row r="27" spans="1:9" ht="41.25" customHeight="1">
      <c r="A27" s="47" t="s">
        <v>11</v>
      </c>
      <c r="B27" s="28" t="s">
        <v>45</v>
      </c>
      <c r="C27" s="29" t="s">
        <v>38</v>
      </c>
      <c r="D27" s="29" t="s">
        <v>38</v>
      </c>
      <c r="E27" s="29" t="s">
        <v>38</v>
      </c>
      <c r="F27" s="29" t="s">
        <v>43</v>
      </c>
      <c r="G27" s="30" t="s">
        <v>38</v>
      </c>
      <c r="H27" s="29">
        <v>240</v>
      </c>
      <c r="I27" s="21">
        <v>61.9</v>
      </c>
    </row>
    <row r="28" spans="1:9" ht="20.25" customHeight="1">
      <c r="A28" s="47" t="s">
        <v>20</v>
      </c>
      <c r="B28" s="28" t="s">
        <v>45</v>
      </c>
      <c r="C28" s="29" t="s">
        <v>38</v>
      </c>
      <c r="D28" s="29" t="s">
        <v>38</v>
      </c>
      <c r="E28" s="29" t="s">
        <v>38</v>
      </c>
      <c r="F28" s="29" t="s">
        <v>43</v>
      </c>
      <c r="G28" s="30" t="s">
        <v>38</v>
      </c>
      <c r="H28" s="29">
        <v>800</v>
      </c>
      <c r="I28" s="21">
        <f>I29</f>
        <v>12.9</v>
      </c>
    </row>
    <row r="29" spans="1:9" ht="23.25" customHeight="1">
      <c r="A29" s="47" t="s">
        <v>21</v>
      </c>
      <c r="B29" s="28" t="s">
        <v>45</v>
      </c>
      <c r="C29" s="29" t="s">
        <v>38</v>
      </c>
      <c r="D29" s="29" t="s">
        <v>38</v>
      </c>
      <c r="E29" s="29" t="s">
        <v>38</v>
      </c>
      <c r="F29" s="29" t="s">
        <v>43</v>
      </c>
      <c r="G29" s="30" t="s">
        <v>38</v>
      </c>
      <c r="H29" s="29">
        <v>850</v>
      </c>
      <c r="I29" s="21">
        <v>12.9</v>
      </c>
    </row>
    <row r="30" spans="1:9" ht="67.5" customHeight="1">
      <c r="A30" s="47" t="s">
        <v>70</v>
      </c>
      <c r="B30" s="28" t="s">
        <v>45</v>
      </c>
      <c r="C30" s="29" t="s">
        <v>38</v>
      </c>
      <c r="D30" s="29" t="s">
        <v>38</v>
      </c>
      <c r="E30" s="29" t="s">
        <v>38</v>
      </c>
      <c r="F30" s="29" t="s">
        <v>69</v>
      </c>
      <c r="G30" s="30" t="s">
        <v>38</v>
      </c>
      <c r="H30" s="29"/>
      <c r="I30" s="21">
        <v>59.3</v>
      </c>
    </row>
    <row r="31" spans="1:9" ht="66" customHeight="1">
      <c r="A31" s="47" t="s">
        <v>16</v>
      </c>
      <c r="B31" s="28" t="s">
        <v>45</v>
      </c>
      <c r="C31" s="29" t="s">
        <v>38</v>
      </c>
      <c r="D31" s="29" t="s">
        <v>38</v>
      </c>
      <c r="E31" s="29" t="s">
        <v>38</v>
      </c>
      <c r="F31" s="29" t="s">
        <v>69</v>
      </c>
      <c r="G31" s="30" t="s">
        <v>38</v>
      </c>
      <c r="H31" s="29" t="s">
        <v>44</v>
      </c>
      <c r="I31" s="21">
        <v>59.3</v>
      </c>
    </row>
    <row r="32" spans="1:9" ht="36" customHeight="1">
      <c r="A32" s="47" t="s">
        <v>17</v>
      </c>
      <c r="B32" s="28" t="s">
        <v>45</v>
      </c>
      <c r="C32" s="29" t="s">
        <v>38</v>
      </c>
      <c r="D32" s="29" t="s">
        <v>38</v>
      </c>
      <c r="E32" s="29" t="s">
        <v>38</v>
      </c>
      <c r="F32" s="29" t="s">
        <v>69</v>
      </c>
      <c r="G32" s="30" t="s">
        <v>38</v>
      </c>
      <c r="H32" s="29" t="s">
        <v>51</v>
      </c>
      <c r="I32" s="21">
        <v>59.3</v>
      </c>
    </row>
    <row r="33" spans="1:9" ht="39" customHeight="1">
      <c r="A33" s="46" t="s">
        <v>22</v>
      </c>
      <c r="B33" s="32" t="s">
        <v>49</v>
      </c>
      <c r="C33" s="33" t="s">
        <v>38</v>
      </c>
      <c r="D33" s="33" t="s">
        <v>38</v>
      </c>
      <c r="E33" s="33" t="s">
        <v>38</v>
      </c>
      <c r="F33" s="33" t="s">
        <v>42</v>
      </c>
      <c r="G33" s="34" t="s">
        <v>38</v>
      </c>
      <c r="H33" s="35"/>
      <c r="I33" s="13">
        <v>244.5</v>
      </c>
    </row>
    <row r="34" spans="1:9" ht="39" customHeight="1">
      <c r="A34" s="47" t="s">
        <v>23</v>
      </c>
      <c r="B34" s="28" t="s">
        <v>49</v>
      </c>
      <c r="C34" s="29" t="s">
        <v>38</v>
      </c>
      <c r="D34" s="29" t="s">
        <v>38</v>
      </c>
      <c r="E34" s="29" t="s">
        <v>38</v>
      </c>
      <c r="F34" s="29" t="s">
        <v>50</v>
      </c>
      <c r="G34" s="30" t="s">
        <v>38</v>
      </c>
      <c r="H34" s="29"/>
      <c r="I34" s="21">
        <v>244.5</v>
      </c>
    </row>
    <row r="35" spans="1:9" ht="39" customHeight="1">
      <c r="A35" s="47" t="s">
        <v>16</v>
      </c>
      <c r="B35" s="28" t="s">
        <v>49</v>
      </c>
      <c r="C35" s="29" t="s">
        <v>38</v>
      </c>
      <c r="D35" s="29" t="s">
        <v>38</v>
      </c>
      <c r="E35" s="29" t="s">
        <v>38</v>
      </c>
      <c r="F35" s="29" t="s">
        <v>50</v>
      </c>
      <c r="G35" s="30" t="s">
        <v>38</v>
      </c>
      <c r="H35" s="29" t="s">
        <v>44</v>
      </c>
      <c r="I35" s="21">
        <v>199.8</v>
      </c>
    </row>
    <row r="36" spans="1:9" ht="33.75" customHeight="1">
      <c r="A36" s="47" t="s">
        <v>17</v>
      </c>
      <c r="B36" s="28" t="s">
        <v>49</v>
      </c>
      <c r="C36" s="29" t="s">
        <v>38</v>
      </c>
      <c r="D36" s="29" t="s">
        <v>38</v>
      </c>
      <c r="E36" s="29" t="s">
        <v>38</v>
      </c>
      <c r="F36" s="29" t="s">
        <v>50</v>
      </c>
      <c r="G36" s="30" t="s">
        <v>38</v>
      </c>
      <c r="H36" s="29" t="s">
        <v>51</v>
      </c>
      <c r="I36" s="21">
        <v>199.8</v>
      </c>
    </row>
    <row r="37" spans="1:9" ht="35.25" customHeight="1">
      <c r="A37" s="47" t="s">
        <v>10</v>
      </c>
      <c r="B37" s="28" t="s">
        <v>49</v>
      </c>
      <c r="C37" s="29" t="s">
        <v>38</v>
      </c>
      <c r="D37" s="29" t="s">
        <v>38</v>
      </c>
      <c r="E37" s="29" t="s">
        <v>38</v>
      </c>
      <c r="F37" s="29" t="s">
        <v>50</v>
      </c>
      <c r="G37" s="30" t="s">
        <v>38</v>
      </c>
      <c r="H37" s="29" t="s">
        <v>39</v>
      </c>
      <c r="I37" s="21">
        <v>44.7</v>
      </c>
    </row>
    <row r="38" spans="1:9" ht="35.25" customHeight="1">
      <c r="A38" s="47" t="s">
        <v>11</v>
      </c>
      <c r="B38" s="28" t="s">
        <v>49</v>
      </c>
      <c r="C38" s="29" t="s">
        <v>38</v>
      </c>
      <c r="D38" s="29" t="s">
        <v>38</v>
      </c>
      <c r="E38" s="29" t="s">
        <v>38</v>
      </c>
      <c r="F38" s="29" t="s">
        <v>50</v>
      </c>
      <c r="G38" s="30" t="s">
        <v>38</v>
      </c>
      <c r="H38" s="29" t="s">
        <v>40</v>
      </c>
      <c r="I38" s="21">
        <v>44.7</v>
      </c>
    </row>
    <row r="39" spans="1:9" ht="42.75" customHeight="1">
      <c r="A39" s="46" t="s">
        <v>24</v>
      </c>
      <c r="B39" s="32" t="s">
        <v>52</v>
      </c>
      <c r="C39" s="33" t="s">
        <v>38</v>
      </c>
      <c r="D39" s="33" t="s">
        <v>38</v>
      </c>
      <c r="E39" s="33" t="s">
        <v>38</v>
      </c>
      <c r="F39" s="33" t="s">
        <v>42</v>
      </c>
      <c r="G39" s="34" t="s">
        <v>38</v>
      </c>
      <c r="H39" s="33"/>
      <c r="I39" s="13">
        <v>19.2</v>
      </c>
    </row>
    <row r="40" spans="1:9" ht="23.25" customHeight="1">
      <c r="A40" s="47" t="s">
        <v>25</v>
      </c>
      <c r="B40" s="28" t="s">
        <v>52</v>
      </c>
      <c r="C40" s="29" t="s">
        <v>38</v>
      </c>
      <c r="D40" s="29" t="s">
        <v>38</v>
      </c>
      <c r="E40" s="29" t="s">
        <v>38</v>
      </c>
      <c r="F40" s="29" t="s">
        <v>53</v>
      </c>
      <c r="G40" s="30" t="s">
        <v>38</v>
      </c>
      <c r="H40" s="29"/>
      <c r="I40" s="21">
        <v>19.2</v>
      </c>
    </row>
    <row r="41" spans="1:9" ht="36.75" customHeight="1">
      <c r="A41" s="47" t="s">
        <v>10</v>
      </c>
      <c r="B41" s="28" t="s">
        <v>52</v>
      </c>
      <c r="C41" s="29" t="s">
        <v>38</v>
      </c>
      <c r="D41" s="29" t="s">
        <v>38</v>
      </c>
      <c r="E41" s="29" t="s">
        <v>38</v>
      </c>
      <c r="F41" s="29" t="s">
        <v>53</v>
      </c>
      <c r="G41" s="30" t="s">
        <v>38</v>
      </c>
      <c r="H41" s="29" t="s">
        <v>39</v>
      </c>
      <c r="I41" s="21">
        <v>19.2</v>
      </c>
    </row>
    <row r="42" spans="1:9" ht="40.5" customHeight="1">
      <c r="A42" s="47" t="s">
        <v>11</v>
      </c>
      <c r="B42" s="28" t="s">
        <v>52</v>
      </c>
      <c r="C42" s="29" t="s">
        <v>38</v>
      </c>
      <c r="D42" s="29" t="s">
        <v>38</v>
      </c>
      <c r="E42" s="29" t="s">
        <v>38</v>
      </c>
      <c r="F42" s="29" t="s">
        <v>53</v>
      </c>
      <c r="G42" s="30" t="s">
        <v>38</v>
      </c>
      <c r="H42" s="29" t="s">
        <v>40</v>
      </c>
      <c r="I42" s="21">
        <v>19.2</v>
      </c>
    </row>
    <row r="43" spans="1:9" ht="33" customHeight="1">
      <c r="A43" s="46" t="s">
        <v>26</v>
      </c>
      <c r="B43" s="14" t="s">
        <v>54</v>
      </c>
      <c r="C43" s="15" t="s">
        <v>38</v>
      </c>
      <c r="D43" s="15" t="s">
        <v>38</v>
      </c>
      <c r="E43" s="15" t="s">
        <v>38</v>
      </c>
      <c r="F43" s="15" t="s">
        <v>42</v>
      </c>
      <c r="G43" s="26" t="s">
        <v>38</v>
      </c>
      <c r="H43" s="27"/>
      <c r="I43" s="13">
        <v>547.6</v>
      </c>
    </row>
    <row r="44" spans="1:9" ht="69" customHeight="1">
      <c r="A44" s="49" t="s">
        <v>27</v>
      </c>
      <c r="B44" s="28" t="s">
        <v>54</v>
      </c>
      <c r="C44" s="29" t="s">
        <v>38</v>
      </c>
      <c r="D44" s="29" t="s">
        <v>38</v>
      </c>
      <c r="E44" s="29" t="s">
        <v>38</v>
      </c>
      <c r="F44" s="29" t="s">
        <v>55</v>
      </c>
      <c r="G44" s="30" t="s">
        <v>28</v>
      </c>
      <c r="H44" s="29"/>
      <c r="I44" s="21">
        <v>217.6</v>
      </c>
    </row>
    <row r="45" spans="1:9" ht="35.25" customHeight="1">
      <c r="A45" s="47" t="s">
        <v>10</v>
      </c>
      <c r="B45" s="28" t="s">
        <v>54</v>
      </c>
      <c r="C45" s="29" t="s">
        <v>38</v>
      </c>
      <c r="D45" s="29" t="s">
        <v>38</v>
      </c>
      <c r="E45" s="29" t="s">
        <v>38</v>
      </c>
      <c r="F45" s="29" t="s">
        <v>55</v>
      </c>
      <c r="G45" s="30" t="s">
        <v>28</v>
      </c>
      <c r="H45" s="29" t="s">
        <v>39</v>
      </c>
      <c r="I45" s="21">
        <v>217.6</v>
      </c>
    </row>
    <row r="46" spans="1:9" ht="35.25" customHeight="1">
      <c r="A46" s="47" t="s">
        <v>11</v>
      </c>
      <c r="B46" s="28" t="s">
        <v>54</v>
      </c>
      <c r="C46" s="29" t="s">
        <v>38</v>
      </c>
      <c r="D46" s="29" t="s">
        <v>38</v>
      </c>
      <c r="E46" s="29" t="s">
        <v>38</v>
      </c>
      <c r="F46" s="29" t="s">
        <v>55</v>
      </c>
      <c r="G46" s="30" t="s">
        <v>28</v>
      </c>
      <c r="H46" s="29" t="s">
        <v>40</v>
      </c>
      <c r="I46" s="21">
        <v>217.6</v>
      </c>
    </row>
    <row r="47" spans="1:9" ht="69" customHeight="1">
      <c r="A47" s="59" t="s">
        <v>29</v>
      </c>
      <c r="B47" s="28" t="s">
        <v>54</v>
      </c>
      <c r="C47" s="29" t="s">
        <v>38</v>
      </c>
      <c r="D47" s="29" t="s">
        <v>38</v>
      </c>
      <c r="E47" s="29" t="s">
        <v>38</v>
      </c>
      <c r="F47" s="29" t="s">
        <v>56</v>
      </c>
      <c r="G47" s="29" t="s">
        <v>28</v>
      </c>
      <c r="H47" s="60"/>
      <c r="I47" s="21">
        <v>330</v>
      </c>
    </row>
    <row r="48" spans="1:9" ht="35.25" customHeight="1">
      <c r="A48" s="47" t="s">
        <v>10</v>
      </c>
      <c r="B48" s="28" t="s">
        <v>54</v>
      </c>
      <c r="C48" s="29" t="s">
        <v>38</v>
      </c>
      <c r="D48" s="29" t="s">
        <v>38</v>
      </c>
      <c r="E48" s="29" t="s">
        <v>38</v>
      </c>
      <c r="F48" s="29" t="s">
        <v>56</v>
      </c>
      <c r="G48" s="29" t="s">
        <v>28</v>
      </c>
      <c r="H48" s="60" t="s">
        <v>39</v>
      </c>
      <c r="I48" s="21">
        <v>330</v>
      </c>
    </row>
    <row r="49" spans="1:9" ht="35.25" customHeight="1">
      <c r="A49" s="47" t="s">
        <v>11</v>
      </c>
      <c r="B49" s="28" t="s">
        <v>54</v>
      </c>
      <c r="C49" s="29" t="s">
        <v>38</v>
      </c>
      <c r="D49" s="29" t="s">
        <v>38</v>
      </c>
      <c r="E49" s="29" t="s">
        <v>38</v>
      </c>
      <c r="F49" s="29" t="s">
        <v>56</v>
      </c>
      <c r="G49" s="29" t="s">
        <v>28</v>
      </c>
      <c r="H49" s="60" t="s">
        <v>40</v>
      </c>
      <c r="I49" s="21">
        <v>330</v>
      </c>
    </row>
    <row r="50" spans="1:9" ht="27.75" customHeight="1">
      <c r="A50" s="46" t="s">
        <v>30</v>
      </c>
      <c r="B50" s="32" t="s">
        <v>57</v>
      </c>
      <c r="C50" s="33" t="s">
        <v>38</v>
      </c>
      <c r="D50" s="33" t="s">
        <v>38</v>
      </c>
      <c r="E50" s="33" t="s">
        <v>38</v>
      </c>
      <c r="F50" s="33" t="s">
        <v>42</v>
      </c>
      <c r="G50" s="34" t="s">
        <v>38</v>
      </c>
      <c r="H50" s="33"/>
      <c r="I50" s="13">
        <v>6</v>
      </c>
    </row>
    <row r="51" spans="1:9" ht="25.5" customHeight="1">
      <c r="A51" s="47" t="s">
        <v>31</v>
      </c>
      <c r="B51" s="28" t="s">
        <v>57</v>
      </c>
      <c r="C51" s="29" t="s">
        <v>38</v>
      </c>
      <c r="D51" s="29" t="s">
        <v>38</v>
      </c>
      <c r="E51" s="29" t="s">
        <v>38</v>
      </c>
      <c r="F51" s="29" t="s">
        <v>58</v>
      </c>
      <c r="G51" s="30" t="s">
        <v>38</v>
      </c>
      <c r="H51" s="29"/>
      <c r="I51" s="21">
        <v>6</v>
      </c>
    </row>
    <row r="52" spans="1:9" ht="33" customHeight="1">
      <c r="A52" s="47" t="s">
        <v>10</v>
      </c>
      <c r="B52" s="28" t="s">
        <v>57</v>
      </c>
      <c r="C52" s="29" t="s">
        <v>38</v>
      </c>
      <c r="D52" s="29" t="s">
        <v>38</v>
      </c>
      <c r="E52" s="29" t="s">
        <v>38</v>
      </c>
      <c r="F52" s="29" t="s">
        <v>58</v>
      </c>
      <c r="G52" s="30" t="s">
        <v>38</v>
      </c>
      <c r="H52" s="29" t="s">
        <v>39</v>
      </c>
      <c r="I52" s="21">
        <v>6</v>
      </c>
    </row>
    <row r="53" spans="1:9" ht="37.5" customHeight="1">
      <c r="A53" s="47" t="s">
        <v>11</v>
      </c>
      <c r="B53" s="28" t="s">
        <v>57</v>
      </c>
      <c r="C53" s="29" t="s">
        <v>38</v>
      </c>
      <c r="D53" s="29" t="s">
        <v>38</v>
      </c>
      <c r="E53" s="29" t="s">
        <v>38</v>
      </c>
      <c r="F53" s="29" t="s">
        <v>58</v>
      </c>
      <c r="G53" s="30" t="s">
        <v>38</v>
      </c>
      <c r="H53" s="29" t="s">
        <v>40</v>
      </c>
      <c r="I53" s="21">
        <v>6</v>
      </c>
    </row>
    <row r="54" spans="1:9" ht="23.25" customHeight="1">
      <c r="A54" s="46" t="s">
        <v>32</v>
      </c>
      <c r="B54" s="32" t="s">
        <v>59</v>
      </c>
      <c r="C54" s="33" t="s">
        <v>38</v>
      </c>
      <c r="D54" s="33" t="s">
        <v>38</v>
      </c>
      <c r="E54" s="33" t="s">
        <v>38</v>
      </c>
      <c r="F54" s="33" t="s">
        <v>42</v>
      </c>
      <c r="G54" s="34" t="s">
        <v>38</v>
      </c>
      <c r="H54" s="35"/>
      <c r="I54" s="13">
        <v>3</v>
      </c>
    </row>
    <row r="55" spans="1:9" ht="35.25" customHeight="1">
      <c r="A55" s="50" t="s">
        <v>33</v>
      </c>
      <c r="B55" s="28" t="s">
        <v>59</v>
      </c>
      <c r="C55" s="29" t="s">
        <v>38</v>
      </c>
      <c r="D55" s="29" t="s">
        <v>38</v>
      </c>
      <c r="E55" s="29" t="s">
        <v>38</v>
      </c>
      <c r="F55" s="29" t="s">
        <v>60</v>
      </c>
      <c r="G55" s="30" t="s">
        <v>38</v>
      </c>
      <c r="H55" s="31"/>
      <c r="I55" s="21">
        <v>3</v>
      </c>
    </row>
    <row r="56" spans="1:9" ht="36.75" customHeight="1">
      <c r="A56" s="50" t="s">
        <v>11</v>
      </c>
      <c r="B56" s="28" t="s">
        <v>59</v>
      </c>
      <c r="C56" s="29" t="s">
        <v>38</v>
      </c>
      <c r="D56" s="29" t="s">
        <v>38</v>
      </c>
      <c r="E56" s="29" t="s">
        <v>38</v>
      </c>
      <c r="F56" s="29" t="s">
        <v>60</v>
      </c>
      <c r="G56" s="30" t="s">
        <v>38</v>
      </c>
      <c r="H56" s="29" t="s">
        <v>39</v>
      </c>
      <c r="I56" s="21">
        <v>3</v>
      </c>
    </row>
    <row r="57" spans="1:9" ht="34.5" customHeight="1">
      <c r="A57" s="50" t="s">
        <v>10</v>
      </c>
      <c r="B57" s="28" t="s">
        <v>59</v>
      </c>
      <c r="C57" s="29" t="s">
        <v>38</v>
      </c>
      <c r="D57" s="29" t="s">
        <v>38</v>
      </c>
      <c r="E57" s="29" t="s">
        <v>38</v>
      </c>
      <c r="F57" s="29" t="s">
        <v>60</v>
      </c>
      <c r="G57" s="30" t="s">
        <v>38</v>
      </c>
      <c r="H57" s="29" t="s">
        <v>40</v>
      </c>
      <c r="I57" s="21">
        <v>3</v>
      </c>
    </row>
    <row r="58" spans="1:9" ht="15.75" hidden="1">
      <c r="A58" s="51" t="s">
        <v>62</v>
      </c>
      <c r="B58" s="36" t="s">
        <v>59</v>
      </c>
      <c r="C58" s="29" t="s">
        <v>38</v>
      </c>
      <c r="D58" s="29" t="s">
        <v>38</v>
      </c>
      <c r="E58" s="37" t="s">
        <v>38</v>
      </c>
      <c r="F58" s="37" t="s">
        <v>61</v>
      </c>
      <c r="G58" s="38" t="s">
        <v>38</v>
      </c>
      <c r="H58" s="37" t="s">
        <v>63</v>
      </c>
      <c r="I58" s="39">
        <v>0</v>
      </c>
    </row>
    <row r="59" spans="1:9" ht="15.75" hidden="1">
      <c r="A59" s="51" t="s">
        <v>64</v>
      </c>
      <c r="B59" s="36" t="s">
        <v>59</v>
      </c>
      <c r="C59" s="29" t="s">
        <v>38</v>
      </c>
      <c r="D59" s="29" t="s">
        <v>38</v>
      </c>
      <c r="E59" s="37" t="s">
        <v>38</v>
      </c>
      <c r="F59" s="37" t="s">
        <v>61</v>
      </c>
      <c r="G59" s="38" t="s">
        <v>38</v>
      </c>
      <c r="H59" s="37" t="s">
        <v>65</v>
      </c>
      <c r="I59" s="40">
        <v>0</v>
      </c>
    </row>
    <row r="60" spans="1:9" ht="15.75" hidden="1">
      <c r="A60" s="58" t="s">
        <v>66</v>
      </c>
      <c r="B60" s="52" t="s">
        <v>67</v>
      </c>
      <c r="C60" s="33" t="s">
        <v>38</v>
      </c>
      <c r="D60" s="33" t="s">
        <v>38</v>
      </c>
      <c r="E60" s="53" t="s">
        <v>38</v>
      </c>
      <c r="F60" s="53" t="s">
        <v>42</v>
      </c>
      <c r="G60" s="54" t="s">
        <v>38</v>
      </c>
      <c r="H60" s="53"/>
      <c r="I60" s="55">
        <v>0</v>
      </c>
    </row>
    <row r="61" spans="1:9" ht="31.5" hidden="1">
      <c r="A61" s="56" t="s">
        <v>68</v>
      </c>
      <c r="B61" s="36" t="s">
        <v>67</v>
      </c>
      <c r="C61" s="29" t="s">
        <v>38</v>
      </c>
      <c r="D61" s="29" t="s">
        <v>38</v>
      </c>
      <c r="E61" s="37" t="s">
        <v>38</v>
      </c>
      <c r="F61" s="37" t="s">
        <v>48</v>
      </c>
      <c r="G61" s="38" t="s">
        <v>38</v>
      </c>
      <c r="H61" s="37"/>
      <c r="I61" s="40">
        <v>0</v>
      </c>
    </row>
    <row r="62" spans="1:9" ht="18.75">
      <c r="A62" s="3" t="s">
        <v>34</v>
      </c>
      <c r="B62" s="41"/>
      <c r="C62" s="42"/>
      <c r="D62" s="42"/>
      <c r="E62" s="42"/>
      <c r="F62" s="43"/>
      <c r="G62" s="44"/>
      <c r="H62" s="43"/>
      <c r="I62" s="45">
        <f>I54+I50+I43+I39+I33+I19+I15+I7</f>
        <v>3679.4000000000005</v>
      </c>
    </row>
  </sheetData>
  <mergeCells count="5">
    <mergeCell ref="A3:I3"/>
    <mergeCell ref="B4:G4"/>
    <mergeCell ref="B5:G5"/>
    <mergeCell ref="B2:I2"/>
    <mergeCell ref="B1:I1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admin</cp:lastModifiedBy>
  <cp:lastPrinted>2023-12-27T08:04:15Z</cp:lastPrinted>
  <dcterms:created xsi:type="dcterms:W3CDTF">2023-12-21T09:56:22Z</dcterms:created>
  <dcterms:modified xsi:type="dcterms:W3CDTF">2023-12-27T08:04:17Z</dcterms:modified>
</cp:coreProperties>
</file>